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valer\Desktop\2025 - 2026 учебный год\"/>
    </mc:Choice>
  </mc:AlternateContent>
  <xr:revisionPtr revIDLastSave="0" documentId="13_ncr:1_{2C03489E-661C-41C9-8E3A-3D27428B0B6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График оценочных процедур" sheetId="5" r:id="rId1"/>
  </sheets>
  <definedNames>
    <definedName name="_xlnm.Print_Titles" localSheetId="0">'График оценочных процедур'!$1:$8</definedName>
    <definedName name="_xlnm.Print_Area" localSheetId="0">'График оценочных процедур'!$A$1:$AY$67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66" i="5" l="1"/>
  <c r="AQ65" i="5"/>
  <c r="AQ59" i="5"/>
  <c r="AS59" i="5" s="1"/>
  <c r="AQ58" i="5"/>
  <c r="AS58" i="5" s="1"/>
  <c r="AQ57" i="5"/>
  <c r="AS57" i="5" s="1"/>
  <c r="AQ56" i="5"/>
  <c r="AS56" i="5" s="1"/>
  <c r="AQ55" i="5"/>
  <c r="AQ50" i="5"/>
  <c r="AQ49" i="5"/>
  <c r="AQ44" i="5"/>
  <c r="AQ43" i="5"/>
  <c r="AQ38" i="5"/>
  <c r="AQ37" i="5"/>
  <c r="AQ32" i="5"/>
  <c r="AQ31" i="5"/>
  <c r="AQ26" i="5"/>
  <c r="AQ25" i="5"/>
  <c r="AS55" i="5"/>
  <c r="AR65" i="5"/>
  <c r="AR43" i="5"/>
  <c r="AR26" i="5" l="1"/>
  <c r="AS32" i="5"/>
  <c r="AS31" i="5"/>
  <c r="AR20" i="5"/>
  <c r="AQ20" i="5"/>
  <c r="AQ19" i="5"/>
  <c r="AQ14" i="5"/>
  <c r="AQ13" i="5"/>
  <c r="AS66" i="5"/>
  <c r="AS65" i="5"/>
  <c r="AS50" i="5"/>
  <c r="AS49" i="5"/>
  <c r="AS44" i="5"/>
  <c r="AS43" i="5"/>
  <c r="AS38" i="5"/>
  <c r="AS37" i="5"/>
  <c r="AS26" i="5" l="1"/>
  <c r="AS25" i="5"/>
  <c r="AS20" i="5"/>
  <c r="AS19" i="5"/>
  <c r="AS14" i="5"/>
  <c r="AS13" i="5"/>
</calcChain>
</file>

<file path=xl/sharedStrings.xml><?xml version="1.0" encoding="utf-8"?>
<sst xmlns="http://schemas.openxmlformats.org/spreadsheetml/2006/main" count="296" uniqueCount="66">
  <si>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</si>
  <si>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</si>
  <si>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</si>
  <si>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</si>
  <si>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</si>
  <si>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</si>
  <si>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</si>
  <si>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</si>
  <si>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</si>
  <si>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</si>
  <si>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</si>
  <si>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</si>
  <si>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Русский язык</t>
  </si>
  <si>
    <t>2 класс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</si>
  <si>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</si>
  <si>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</si>
  <si>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</si>
  <si>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</si>
  <si>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</si>
  <si>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</si>
  <si>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</si>
  <si>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</si>
  <si>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</si>
  <si>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6 класс</t>
  </si>
  <si>
    <t>7 класс</t>
  </si>
  <si>
    <t>8 класс</t>
  </si>
  <si>
    <t>9 класс</t>
  </si>
  <si>
    <t xml:space="preserve">График оценочных процедур </t>
  </si>
  <si>
    <t>2025/2026 учебный год</t>
  </si>
  <si>
    <t>НП</t>
  </si>
  <si>
    <t>Приказ об изменениях</t>
  </si>
  <si>
    <t xml:space="preserve">Дата изменений </t>
  </si>
  <si>
    <t>класс</t>
  </si>
  <si>
    <t>Внутренняя оценочная процедура:</t>
  </si>
  <si>
    <t>ОО</t>
  </si>
  <si>
    <t>Утверждено</t>
  </si>
  <si>
    <t>Приказ №</t>
  </si>
  <si>
    <t>Дата утверждения</t>
  </si>
  <si>
    <t>Труд (технология)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</si>
  <si>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</si>
  <si>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</si>
  <si>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</si>
  <si>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</si>
  <si>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</si>
  <si>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</si>
  <si>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</si>
  <si>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t>Определение оценочных процедур (ОП):</t>
  </si>
  <si>
    <t>Период (полугодие, год)</t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</si>
  <si>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</si>
  <si>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</si>
  <si>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</si>
  <si>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</si>
  <si>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</si>
  <si>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t>п. Школьный</t>
  </si>
  <si>
    <t>МАОУ СОШ №4</t>
  </si>
  <si>
    <t>12 класс</t>
  </si>
  <si>
    <t>Речь и альтернативная коммуникация</t>
  </si>
  <si>
    <t>Математические представления</t>
  </si>
  <si>
    <t>Чтение</t>
  </si>
  <si>
    <t>Основы социальной жизни</t>
  </si>
  <si>
    <t>КР</t>
  </si>
  <si>
    <t>159-од</t>
  </si>
  <si>
    <t>год</t>
  </si>
  <si>
    <t xml:space="preserve">Приложение 1 к приказу от 01.09.2025г. </t>
  </si>
  <si>
    <t xml:space="preserve"> №159-од</t>
  </si>
  <si>
    <t>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</si>
</sst>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1" fillId="0" borderId="0" xfId="0" applyNumberFormat="1" applyFont="1" applyAlignment="1">
      <alignment vertical="center"/>
    </xf>
    <xf numFmtId="164" fontId="11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13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1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49" fontId="11" fillId="0" borderId="0" xfId="0" applyNumberFormat="1" applyFont="1" applyAlignment="1">
      <alignment horizontal="center" vertical="center"/>
    </xf>
    <xf numFmtId="49" fontId="12" fillId="0" borderId="1" xfId="0" applyNumberFormat="1" applyFont="1" applyBorder="1" applyAlignment="1">
      <alignment vertical="center"/>
    </xf>
    <xf numFmtId="49" fontId="12" fillId="0" borderId="14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 readingOrder="1"/>
    </xf>
    <xf numFmtId="10" fontId="5" fillId="0" borderId="1" xfId="0" applyNumberFormat="1" applyFont="1" applyBorder="1" applyAlignment="1">
      <alignment horizontal="center" wrapText="1"/>
    </xf>
    <xf numFmtId="14" fontId="2" fillId="0" borderId="0" xfId="0" applyNumberFormat="1" applyFont="1"/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2" fillId="8" borderId="10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67"/>
  <sheetViews>
    <sheetView tabSelected="1" topLeftCell="A47" zoomScale="70" zoomScaleNormal="70" workbookViewId="0">
      <selection activeCell="AU57" sqref="AU57"/>
    </sheetView>
  </sheetViews>
  <sheetFormatPr defaultColWidth="9.109375" defaultRowHeight="13.2" x14ac:dyDescent="0.25"/>
  <cols>
    <col min="1" max="1" width="11.5546875" style="1" customWidth="1"/>
    <col min="2" max="2" width="16.33203125" style="1" customWidth="1"/>
    <col min="3" max="3" width="10.33203125" style="1" customWidth="1"/>
    <col min="4" max="5" width="9.44140625" style="1" customWidth="1"/>
    <col min="6" max="6" width="4.33203125" style="1" customWidth="1"/>
    <col min="7" max="7" width="3.33203125" style="1" customWidth="1"/>
    <col min="8" max="35" width="4.33203125" style="1" customWidth="1"/>
    <col min="36" max="36" width="4" style="1" customWidth="1"/>
    <col min="37" max="41" width="4.33203125" style="1" customWidth="1"/>
    <col min="42" max="42" width="5.44140625" style="1" customWidth="1"/>
    <col min="43" max="43" width="6.6640625" style="1" customWidth="1"/>
    <col min="44" max="44" width="6" style="1" customWidth="1"/>
    <col min="45" max="45" width="7.44140625" style="1" customWidth="1"/>
    <col min="46" max="46" width="13" style="1" customWidth="1"/>
    <col min="47" max="16384" width="9.109375" style="1"/>
  </cols>
  <sheetData>
    <row r="1" spans="1:47" s="49" customFormat="1" ht="63" customHeight="1" x14ac:dyDescent="0.3">
      <c r="A1" s="16" t="s">
        <v>63</v>
      </c>
      <c r="B1" s="16"/>
      <c r="C1" s="16"/>
      <c r="D1" s="16"/>
      <c r="E1" s="16" t="s">
        <v>64</v>
      </c>
      <c r="F1" s="16"/>
      <c r="G1" s="16"/>
      <c r="H1" s="16"/>
      <c r="L1" s="55" t="s">
        <v>27</v>
      </c>
      <c r="AC1" s="50"/>
      <c r="AD1" s="50"/>
      <c r="AL1" s="50"/>
      <c r="AM1" s="50"/>
      <c r="AN1" s="50"/>
      <c r="AO1" s="50"/>
      <c r="AP1" s="50"/>
      <c r="AQ1" s="50"/>
      <c r="AR1" s="50"/>
      <c r="AS1" s="50"/>
    </row>
    <row r="2" spans="1:47" ht="21.75" customHeight="1" x14ac:dyDescent="0.45">
      <c r="A2" s="17" t="s">
        <v>29</v>
      </c>
      <c r="B2" s="15" t="s">
        <v>53</v>
      </c>
      <c r="C2" s="56"/>
      <c r="D2" s="52"/>
      <c r="F2" s="16"/>
      <c r="G2" s="54" t="s">
        <v>46</v>
      </c>
      <c r="H2" s="16"/>
      <c r="I2" s="9"/>
      <c r="J2" s="9"/>
      <c r="K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L2" s="31"/>
      <c r="AM2" s="31"/>
      <c r="AN2" s="31"/>
      <c r="AO2" s="35"/>
      <c r="AP2" s="35"/>
      <c r="AQ2" s="35"/>
      <c r="AR2" s="35"/>
      <c r="AS2" s="35"/>
    </row>
    <row r="3" spans="1:47" ht="40.5" customHeight="1" x14ac:dyDescent="0.3">
      <c r="A3" s="17" t="s">
        <v>34</v>
      </c>
      <c r="B3" s="27" t="s">
        <v>54</v>
      </c>
      <c r="D3" s="52"/>
      <c r="E3" s="18"/>
      <c r="F3" s="18"/>
      <c r="G3" s="95" t="s">
        <v>45</v>
      </c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7"/>
      <c r="X3" s="100" t="s">
        <v>33</v>
      </c>
      <c r="Y3" s="101"/>
      <c r="Z3" s="101"/>
      <c r="AA3" s="101"/>
      <c r="AB3" s="102"/>
      <c r="AC3" s="82" t="s">
        <v>39</v>
      </c>
      <c r="AD3" s="83"/>
      <c r="AE3" s="83"/>
      <c r="AF3" s="83"/>
      <c r="AG3" s="83"/>
      <c r="AH3" s="83"/>
      <c r="AI3" s="83"/>
      <c r="AJ3" s="83"/>
      <c r="AK3" s="83"/>
      <c r="AL3" s="83"/>
      <c r="AM3" s="84"/>
      <c r="AN3" s="93" t="s">
        <v>40</v>
      </c>
      <c r="AO3" s="93"/>
      <c r="AP3" s="32" t="s">
        <v>41</v>
      </c>
      <c r="AQ3" s="32"/>
      <c r="AR3" s="36"/>
      <c r="AU3" s="34"/>
    </row>
    <row r="4" spans="1:47" ht="22.5" customHeight="1" x14ac:dyDescent="0.25">
      <c r="B4" s="94" t="s">
        <v>35</v>
      </c>
      <c r="C4" s="94"/>
      <c r="F4" s="19"/>
      <c r="G4" s="53" t="s">
        <v>43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103" t="s">
        <v>48</v>
      </c>
      <c r="Y4" s="104"/>
      <c r="Z4" s="104"/>
      <c r="AA4" s="104"/>
      <c r="AB4" s="105"/>
      <c r="AC4" s="85"/>
      <c r="AD4" s="86"/>
      <c r="AE4" s="86"/>
      <c r="AF4" s="86"/>
      <c r="AG4" s="86"/>
      <c r="AH4" s="86"/>
      <c r="AI4" s="86"/>
      <c r="AJ4" s="86"/>
      <c r="AK4" s="86"/>
      <c r="AL4" s="86"/>
      <c r="AM4" s="87"/>
      <c r="AN4" s="93"/>
      <c r="AO4" s="93"/>
      <c r="AP4" s="99" t="s">
        <v>42</v>
      </c>
      <c r="AQ4" s="99"/>
      <c r="AU4" s="34"/>
    </row>
    <row r="5" spans="1:47" ht="42.75" customHeight="1" x14ac:dyDescent="0.25">
      <c r="A5" s="41" t="s">
        <v>36</v>
      </c>
      <c r="B5" s="15" t="s">
        <v>61</v>
      </c>
      <c r="C5" s="22" t="s">
        <v>30</v>
      </c>
      <c r="D5" s="3"/>
      <c r="F5" s="19"/>
      <c r="G5" s="98" t="s">
        <v>44</v>
      </c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106"/>
      <c r="Y5" s="106"/>
      <c r="Z5" s="106"/>
      <c r="AA5" s="106"/>
      <c r="AB5" s="107"/>
      <c r="AC5" s="88"/>
      <c r="AD5" s="89"/>
      <c r="AE5" s="89"/>
      <c r="AF5" s="89"/>
      <c r="AG5" s="89"/>
      <c r="AH5" s="89"/>
      <c r="AI5" s="89"/>
      <c r="AJ5" s="89"/>
      <c r="AK5" s="89"/>
      <c r="AL5" s="89"/>
      <c r="AM5" s="90"/>
      <c r="AN5" s="93"/>
      <c r="AO5" s="93"/>
      <c r="AP5" s="78" t="s">
        <v>34</v>
      </c>
      <c r="AQ5" s="79"/>
      <c r="AU5" s="34"/>
    </row>
    <row r="6" spans="1:47" ht="35.25" customHeight="1" x14ac:dyDescent="0.25">
      <c r="A6" s="42" t="s">
        <v>37</v>
      </c>
      <c r="B6" s="61">
        <v>45901</v>
      </c>
      <c r="C6" s="22" t="s">
        <v>31</v>
      </c>
      <c r="D6" s="21"/>
      <c r="E6" s="20"/>
      <c r="F6" s="19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80" t="s">
        <v>49</v>
      </c>
      <c r="Y6" s="81"/>
      <c r="Z6" s="81"/>
      <c r="AA6" s="81"/>
      <c r="AB6" s="81"/>
      <c r="AC6" s="44" t="s">
        <v>50</v>
      </c>
      <c r="AD6" s="37"/>
      <c r="AE6" s="37"/>
      <c r="AF6" s="37"/>
      <c r="AG6" s="37"/>
      <c r="AH6" s="31"/>
    </row>
    <row r="7" spans="1:47" ht="26.25" customHeight="1" x14ac:dyDescent="0.25">
      <c r="A7" s="91" t="s">
        <v>47</v>
      </c>
      <c r="B7" s="91"/>
      <c r="C7" s="92" t="s">
        <v>62</v>
      </c>
      <c r="D7" s="92"/>
      <c r="F7" s="19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Y7" s="2"/>
      <c r="AB7" s="2"/>
      <c r="AC7" s="46" t="s">
        <v>52</v>
      </c>
      <c r="AP7" s="30"/>
      <c r="AQ7" s="30"/>
      <c r="AR7" s="30"/>
    </row>
    <row r="8" spans="1:47" ht="22.5" customHeight="1" x14ac:dyDescent="0.3">
      <c r="A8" s="47"/>
      <c r="B8" s="47"/>
      <c r="C8" s="47"/>
      <c r="D8" s="48"/>
      <c r="E8" s="48"/>
      <c r="F8" s="48"/>
      <c r="G8" s="48"/>
      <c r="H8" s="48"/>
      <c r="I8" s="47"/>
      <c r="X8" s="47"/>
      <c r="Z8" s="29"/>
      <c r="AA8" s="29"/>
      <c r="AB8" s="29"/>
      <c r="AC8" s="43" t="s">
        <v>51</v>
      </c>
      <c r="AD8" s="30"/>
      <c r="AE8" s="30"/>
      <c r="AF8" s="30"/>
      <c r="AG8" s="30"/>
      <c r="AH8" s="30"/>
      <c r="AI8" s="30"/>
      <c r="AJ8" s="30"/>
      <c r="AK8" s="31"/>
      <c r="AL8" s="45"/>
      <c r="AM8" s="30"/>
      <c r="AN8" s="30"/>
      <c r="AO8" s="30"/>
      <c r="AP8" s="30"/>
      <c r="AQ8" s="30"/>
      <c r="AR8" s="30"/>
      <c r="AS8" s="31"/>
    </row>
    <row r="9" spans="1:47" ht="27" customHeight="1" x14ac:dyDescent="0.25">
      <c r="A9" s="76"/>
      <c r="B9" s="76"/>
      <c r="C9" s="76"/>
      <c r="D9" s="76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9"/>
      <c r="AN9" s="39"/>
      <c r="AO9" s="39"/>
      <c r="AP9" s="39"/>
      <c r="AQ9" s="39"/>
      <c r="AR9" s="39"/>
      <c r="AS9" s="39"/>
    </row>
    <row r="10" spans="1:47" s="2" customFormat="1" ht="111.75" customHeight="1" x14ac:dyDescent="0.25">
      <c r="A10" s="133" t="s">
        <v>13</v>
      </c>
      <c r="B10" s="133"/>
      <c r="C10" s="133"/>
      <c r="D10" s="133"/>
      <c r="E10" s="113" t="s">
        <v>28</v>
      </c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5"/>
      <c r="AQ10" s="108" t="s">
        <v>16</v>
      </c>
      <c r="AR10" s="108" t="s">
        <v>18</v>
      </c>
      <c r="AS10" s="116" t="s">
        <v>17</v>
      </c>
    </row>
    <row r="11" spans="1:47" s="2" customFormat="1" ht="21.75" customHeight="1" x14ac:dyDescent="0.25">
      <c r="A11" s="117" t="s">
        <v>0</v>
      </c>
      <c r="B11" s="118"/>
      <c r="C11" s="121" t="s">
        <v>32</v>
      </c>
      <c r="D11" s="11" t="s">
        <v>14</v>
      </c>
      <c r="E11" s="73" t="s">
        <v>1</v>
      </c>
      <c r="F11" s="73"/>
      <c r="G11" s="73"/>
      <c r="H11" s="73"/>
      <c r="I11" s="73" t="s">
        <v>2</v>
      </c>
      <c r="J11" s="73"/>
      <c r="K11" s="73"/>
      <c r="L11" s="73"/>
      <c r="M11" s="73" t="s">
        <v>3</v>
      </c>
      <c r="N11" s="73"/>
      <c r="O11" s="73"/>
      <c r="P11" s="73"/>
      <c r="Q11" s="73" t="s">
        <v>4</v>
      </c>
      <c r="R11" s="73"/>
      <c r="S11" s="73"/>
      <c r="T11" s="73"/>
      <c r="U11" s="73" t="s">
        <v>5</v>
      </c>
      <c r="V11" s="73"/>
      <c r="W11" s="73"/>
      <c r="X11" s="73" t="s">
        <v>6</v>
      </c>
      <c r="Y11" s="73"/>
      <c r="Z11" s="73"/>
      <c r="AA11" s="73"/>
      <c r="AB11" s="73" t="s">
        <v>7</v>
      </c>
      <c r="AC11" s="73"/>
      <c r="AD11" s="73"/>
      <c r="AE11" s="73" t="s">
        <v>8</v>
      </c>
      <c r="AF11" s="73"/>
      <c r="AG11" s="73"/>
      <c r="AH11" s="73"/>
      <c r="AI11" s="73"/>
      <c r="AJ11" s="73" t="s">
        <v>9</v>
      </c>
      <c r="AK11" s="73"/>
      <c r="AL11" s="73"/>
      <c r="AM11" s="73" t="s">
        <v>10</v>
      </c>
      <c r="AN11" s="73"/>
      <c r="AO11" s="73"/>
      <c r="AP11" s="73"/>
      <c r="AQ11" s="108"/>
      <c r="AR11" s="108"/>
      <c r="AS11" s="116"/>
    </row>
    <row r="12" spans="1:47" s="6" customFormat="1" ht="11.25" customHeight="1" x14ac:dyDescent="0.2">
      <c r="A12" s="119"/>
      <c r="B12" s="120"/>
      <c r="C12" s="122"/>
      <c r="D12" s="11" t="s">
        <v>15</v>
      </c>
      <c r="E12" s="5">
        <v>1</v>
      </c>
      <c r="F12" s="5">
        <v>2</v>
      </c>
      <c r="G12" s="5">
        <v>3</v>
      </c>
      <c r="H12" s="5">
        <v>4</v>
      </c>
      <c r="I12" s="5">
        <v>5</v>
      </c>
      <c r="J12" s="5">
        <v>6</v>
      </c>
      <c r="K12" s="5">
        <v>7</v>
      </c>
      <c r="L12" s="5">
        <v>8</v>
      </c>
      <c r="M12" s="5">
        <v>9</v>
      </c>
      <c r="N12" s="5">
        <v>10</v>
      </c>
      <c r="O12" s="5">
        <v>11</v>
      </c>
      <c r="P12" s="5">
        <v>12</v>
      </c>
      <c r="Q12" s="5">
        <v>13</v>
      </c>
      <c r="R12" s="5">
        <v>14</v>
      </c>
      <c r="S12" s="5">
        <v>15</v>
      </c>
      <c r="T12" s="5">
        <v>16</v>
      </c>
      <c r="U12" s="5">
        <v>17</v>
      </c>
      <c r="V12" s="5">
        <v>18</v>
      </c>
      <c r="W12" s="5">
        <v>19</v>
      </c>
      <c r="X12" s="5">
        <v>20</v>
      </c>
      <c r="Y12" s="5">
        <v>21</v>
      </c>
      <c r="Z12" s="5">
        <v>22</v>
      </c>
      <c r="AA12" s="5">
        <v>23</v>
      </c>
      <c r="AB12" s="5">
        <v>24</v>
      </c>
      <c r="AC12" s="5">
        <v>25</v>
      </c>
      <c r="AD12" s="5">
        <v>26</v>
      </c>
      <c r="AE12" s="5">
        <v>27</v>
      </c>
      <c r="AF12" s="5">
        <v>28</v>
      </c>
      <c r="AG12" s="5">
        <v>29</v>
      </c>
      <c r="AH12" s="5">
        <v>30</v>
      </c>
      <c r="AI12" s="5">
        <v>31</v>
      </c>
      <c r="AJ12" s="5">
        <v>32</v>
      </c>
      <c r="AK12" s="5">
        <v>33</v>
      </c>
      <c r="AL12" s="5">
        <v>34</v>
      </c>
      <c r="AM12" s="5">
        <v>35</v>
      </c>
      <c r="AN12" s="5">
        <v>36</v>
      </c>
      <c r="AO12" s="5">
        <v>37</v>
      </c>
      <c r="AP12" s="5">
        <v>38</v>
      </c>
      <c r="AQ12" s="108"/>
      <c r="AR12" s="108"/>
      <c r="AS12" s="116"/>
    </row>
    <row r="13" spans="1:47" ht="12.75" customHeight="1" x14ac:dyDescent="0.25">
      <c r="A13" s="62" t="s">
        <v>21</v>
      </c>
      <c r="B13" s="57" t="s">
        <v>12</v>
      </c>
      <c r="C13" s="23">
        <v>2</v>
      </c>
      <c r="D13" s="26"/>
      <c r="E13" s="14"/>
      <c r="F13" s="3"/>
      <c r="G13" s="3"/>
      <c r="H13" s="3"/>
      <c r="I13" s="3"/>
      <c r="J13" s="3"/>
      <c r="K13" s="3"/>
      <c r="L13" s="3" t="s">
        <v>60</v>
      </c>
      <c r="M13" s="3"/>
      <c r="N13" s="3"/>
      <c r="O13" s="3"/>
      <c r="P13" s="3"/>
      <c r="Q13" s="14"/>
      <c r="R13" s="14"/>
      <c r="S13" s="14"/>
      <c r="T13" s="14" t="s">
        <v>60</v>
      </c>
      <c r="U13" s="14"/>
      <c r="V13" s="14"/>
      <c r="W13" s="14"/>
      <c r="X13" s="14"/>
      <c r="Y13" s="14"/>
      <c r="Z13" s="14"/>
      <c r="AA13" s="14"/>
      <c r="AB13" s="14"/>
      <c r="AC13" s="14"/>
      <c r="AD13" s="14" t="s">
        <v>60</v>
      </c>
      <c r="AE13" s="14"/>
      <c r="AF13" s="14"/>
      <c r="AG13" s="14"/>
      <c r="AH13" s="14"/>
      <c r="AI13" s="14"/>
      <c r="AJ13" s="14"/>
      <c r="AK13" s="14"/>
      <c r="AL13" s="14" t="s">
        <v>60</v>
      </c>
      <c r="AM13" s="3"/>
      <c r="AN13" s="3"/>
      <c r="AO13" s="3"/>
      <c r="AP13" s="3"/>
      <c r="AQ13" s="24">
        <f>COUNTA(E13:AP13)</f>
        <v>4</v>
      </c>
      <c r="AR13" s="3">
        <v>102</v>
      </c>
      <c r="AS13" s="25">
        <f>AQ13/AR13</f>
        <v>3.9215686274509803E-2</v>
      </c>
    </row>
    <row r="14" spans="1:47" x14ac:dyDescent="0.25">
      <c r="A14" s="63"/>
      <c r="B14" s="57" t="s">
        <v>11</v>
      </c>
      <c r="C14" s="23">
        <v>2</v>
      </c>
      <c r="D14" s="26"/>
      <c r="E14" s="14"/>
      <c r="F14" s="3"/>
      <c r="G14" s="3"/>
      <c r="H14" s="3"/>
      <c r="I14" s="3"/>
      <c r="J14" s="3"/>
      <c r="K14" s="3"/>
      <c r="L14" s="3" t="s">
        <v>60</v>
      </c>
      <c r="M14" s="3"/>
      <c r="N14" s="3"/>
      <c r="O14" s="3"/>
      <c r="P14" s="3"/>
      <c r="Q14" s="14"/>
      <c r="R14" s="4"/>
      <c r="S14" s="4"/>
      <c r="T14" s="4" t="s">
        <v>60</v>
      </c>
      <c r="U14" s="14"/>
      <c r="V14" s="4"/>
      <c r="W14" s="4"/>
      <c r="X14" s="14"/>
      <c r="Y14" s="4"/>
      <c r="Z14" s="4"/>
      <c r="AA14" s="4"/>
      <c r="AB14" s="14"/>
      <c r="AC14" s="4"/>
      <c r="AD14" s="4" t="s">
        <v>60</v>
      </c>
      <c r="AE14" s="14"/>
      <c r="AF14" s="14"/>
      <c r="AG14" s="4"/>
      <c r="AH14" s="4"/>
      <c r="AI14" s="4"/>
      <c r="AJ14" s="14"/>
      <c r="AK14" s="4"/>
      <c r="AL14" s="4" t="s">
        <v>60</v>
      </c>
      <c r="AM14" s="3"/>
      <c r="AN14" s="3"/>
      <c r="AO14" s="3"/>
      <c r="AP14" s="3"/>
      <c r="AQ14" s="24">
        <f t="shared" ref="AQ14" si="0">COUNTA(E14:AP14)</f>
        <v>4</v>
      </c>
      <c r="AR14" s="3">
        <v>136</v>
      </c>
      <c r="AS14" s="25">
        <f t="shared" ref="AS14" si="1">AQ14/AR14</f>
        <v>2.9411764705882353E-2</v>
      </c>
    </row>
    <row r="15" spans="1:47" ht="27" customHeight="1" x14ac:dyDescent="0.25">
      <c r="A15" s="39"/>
      <c r="B15" s="40"/>
      <c r="C15" s="40"/>
      <c r="D15" s="40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9"/>
      <c r="AN15" s="39"/>
      <c r="AO15" s="39"/>
      <c r="AP15" s="39"/>
      <c r="AQ15" s="39"/>
      <c r="AR15" s="39"/>
      <c r="AS15" s="39"/>
    </row>
    <row r="16" spans="1:47" ht="114" customHeight="1" x14ac:dyDescent="0.25">
      <c r="A16" s="77" t="s">
        <v>19</v>
      </c>
      <c r="B16" s="77"/>
      <c r="C16" s="77"/>
      <c r="D16" s="77"/>
      <c r="E16" s="113" t="s">
        <v>28</v>
      </c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  <c r="AI16" s="114"/>
      <c r="AJ16" s="114"/>
      <c r="AK16" s="114"/>
      <c r="AL16" s="114"/>
      <c r="AM16" s="114"/>
      <c r="AN16" s="114"/>
      <c r="AO16" s="114"/>
      <c r="AP16" s="115"/>
      <c r="AQ16" s="108" t="s">
        <v>16</v>
      </c>
      <c r="AR16" s="108" t="s">
        <v>18</v>
      </c>
      <c r="AS16" s="116" t="s">
        <v>17</v>
      </c>
    </row>
    <row r="17" spans="1:45" s="2" customFormat="1" x14ac:dyDescent="0.25">
      <c r="A17" s="117" t="s">
        <v>0</v>
      </c>
      <c r="B17" s="118"/>
      <c r="C17" s="121" t="s">
        <v>32</v>
      </c>
      <c r="D17" s="11" t="s">
        <v>14</v>
      </c>
      <c r="E17" s="73" t="s">
        <v>1</v>
      </c>
      <c r="F17" s="73"/>
      <c r="G17" s="73"/>
      <c r="H17" s="73"/>
      <c r="I17" s="73" t="s">
        <v>2</v>
      </c>
      <c r="J17" s="73"/>
      <c r="K17" s="73"/>
      <c r="L17" s="73"/>
      <c r="M17" s="73" t="s">
        <v>3</v>
      </c>
      <c r="N17" s="73"/>
      <c r="O17" s="73"/>
      <c r="P17" s="73"/>
      <c r="Q17" s="73" t="s">
        <v>4</v>
      </c>
      <c r="R17" s="73"/>
      <c r="S17" s="73"/>
      <c r="T17" s="73"/>
      <c r="U17" s="73" t="s">
        <v>5</v>
      </c>
      <c r="V17" s="73"/>
      <c r="W17" s="73"/>
      <c r="X17" s="73" t="s">
        <v>6</v>
      </c>
      <c r="Y17" s="73"/>
      <c r="Z17" s="73"/>
      <c r="AA17" s="73"/>
      <c r="AB17" s="73" t="s">
        <v>7</v>
      </c>
      <c r="AC17" s="73"/>
      <c r="AD17" s="73"/>
      <c r="AE17" s="73" t="s">
        <v>8</v>
      </c>
      <c r="AF17" s="73"/>
      <c r="AG17" s="73"/>
      <c r="AH17" s="73"/>
      <c r="AI17" s="73"/>
      <c r="AJ17" s="73" t="s">
        <v>9</v>
      </c>
      <c r="AK17" s="73"/>
      <c r="AL17" s="73"/>
      <c r="AM17" s="73" t="s">
        <v>10</v>
      </c>
      <c r="AN17" s="73"/>
      <c r="AO17" s="73"/>
      <c r="AP17" s="73"/>
      <c r="AQ17" s="108"/>
      <c r="AR17" s="108"/>
      <c r="AS17" s="116"/>
    </row>
    <row r="18" spans="1:45" s="2" customFormat="1" ht="16.5" customHeight="1" x14ac:dyDescent="0.25">
      <c r="A18" s="119"/>
      <c r="B18" s="120"/>
      <c r="C18" s="122"/>
      <c r="D18" s="11" t="s">
        <v>15</v>
      </c>
      <c r="E18" s="5">
        <v>1</v>
      </c>
      <c r="F18" s="5">
        <v>2</v>
      </c>
      <c r="G18" s="5">
        <v>3</v>
      </c>
      <c r="H18" s="5">
        <v>4</v>
      </c>
      <c r="I18" s="5">
        <v>5</v>
      </c>
      <c r="J18" s="5">
        <v>6</v>
      </c>
      <c r="K18" s="5">
        <v>7</v>
      </c>
      <c r="L18" s="5">
        <v>8</v>
      </c>
      <c r="M18" s="5">
        <v>9</v>
      </c>
      <c r="N18" s="5">
        <v>10</v>
      </c>
      <c r="O18" s="5">
        <v>11</v>
      </c>
      <c r="P18" s="5">
        <v>12</v>
      </c>
      <c r="Q18" s="5">
        <v>13</v>
      </c>
      <c r="R18" s="5">
        <v>14</v>
      </c>
      <c r="S18" s="5">
        <v>15</v>
      </c>
      <c r="T18" s="5">
        <v>16</v>
      </c>
      <c r="U18" s="5">
        <v>17</v>
      </c>
      <c r="V18" s="5">
        <v>18</v>
      </c>
      <c r="W18" s="5">
        <v>19</v>
      </c>
      <c r="X18" s="5">
        <v>20</v>
      </c>
      <c r="Y18" s="5">
        <v>21</v>
      </c>
      <c r="Z18" s="5">
        <v>22</v>
      </c>
      <c r="AA18" s="5">
        <v>23</v>
      </c>
      <c r="AB18" s="5">
        <v>24</v>
      </c>
      <c r="AC18" s="5">
        <v>25</v>
      </c>
      <c r="AD18" s="5">
        <v>26</v>
      </c>
      <c r="AE18" s="5">
        <v>27</v>
      </c>
      <c r="AF18" s="5">
        <v>28</v>
      </c>
      <c r="AG18" s="5">
        <v>29</v>
      </c>
      <c r="AH18" s="5">
        <v>30</v>
      </c>
      <c r="AI18" s="5">
        <v>31</v>
      </c>
      <c r="AJ18" s="5">
        <v>32</v>
      </c>
      <c r="AK18" s="5">
        <v>33</v>
      </c>
      <c r="AL18" s="5">
        <v>34</v>
      </c>
      <c r="AM18" s="5">
        <v>35</v>
      </c>
      <c r="AN18" s="5">
        <v>36</v>
      </c>
      <c r="AO18" s="5">
        <v>37</v>
      </c>
      <c r="AP18" s="5">
        <v>38</v>
      </c>
      <c r="AQ18" s="108"/>
      <c r="AR18" s="108"/>
      <c r="AS18" s="116"/>
    </row>
    <row r="19" spans="1:45" s="6" customFormat="1" ht="11.25" customHeight="1" x14ac:dyDescent="0.25">
      <c r="A19" s="62" t="s">
        <v>21</v>
      </c>
      <c r="B19" s="57" t="s">
        <v>12</v>
      </c>
      <c r="C19" s="23">
        <v>3</v>
      </c>
      <c r="D19" s="26"/>
      <c r="E19" s="14"/>
      <c r="F19" s="3"/>
      <c r="G19" s="3"/>
      <c r="H19" s="3"/>
      <c r="I19" s="3"/>
      <c r="J19" s="3"/>
      <c r="K19" s="3"/>
      <c r="L19" s="3" t="s">
        <v>60</v>
      </c>
      <c r="M19" s="3"/>
      <c r="N19" s="3"/>
      <c r="O19" s="3"/>
      <c r="P19" s="3"/>
      <c r="Q19" s="14"/>
      <c r="R19" s="14"/>
      <c r="S19" s="14"/>
      <c r="T19" s="14" t="s">
        <v>60</v>
      </c>
      <c r="U19" s="14"/>
      <c r="V19" s="14"/>
      <c r="W19" s="14"/>
      <c r="X19" s="14"/>
      <c r="Y19" s="14"/>
      <c r="Z19" s="14"/>
      <c r="AA19" s="14"/>
      <c r="AB19" s="14"/>
      <c r="AC19" s="14"/>
      <c r="AD19" s="14" t="s">
        <v>60</v>
      </c>
      <c r="AE19" s="14"/>
      <c r="AF19" s="14"/>
      <c r="AG19" s="14"/>
      <c r="AH19" s="14"/>
      <c r="AI19" s="14"/>
      <c r="AJ19" s="14"/>
      <c r="AK19" s="14"/>
      <c r="AL19" s="14" t="s">
        <v>60</v>
      </c>
      <c r="AM19" s="3"/>
      <c r="AN19" s="3"/>
      <c r="AO19" s="3"/>
      <c r="AP19" s="3"/>
      <c r="AQ19" s="24">
        <f>COUNTA(E19:AP19)</f>
        <v>4</v>
      </c>
      <c r="AR19" s="3">
        <v>102</v>
      </c>
      <c r="AS19" s="25">
        <f>AQ19/AR19</f>
        <v>3.9215686274509803E-2</v>
      </c>
    </row>
    <row r="20" spans="1:45" s="6" customFormat="1" ht="15" customHeight="1" x14ac:dyDescent="0.25">
      <c r="A20" s="63"/>
      <c r="B20" s="57" t="s">
        <v>11</v>
      </c>
      <c r="C20" s="23">
        <v>3</v>
      </c>
      <c r="D20" s="26"/>
      <c r="E20" s="14"/>
      <c r="F20" s="3"/>
      <c r="G20" s="3"/>
      <c r="H20" s="3"/>
      <c r="I20" s="3"/>
      <c r="J20" s="3"/>
      <c r="K20" s="3"/>
      <c r="L20" s="3" t="s">
        <v>60</v>
      </c>
      <c r="M20" s="3"/>
      <c r="N20" s="3"/>
      <c r="O20" s="3"/>
      <c r="P20" s="3"/>
      <c r="Q20" s="14"/>
      <c r="R20" s="4"/>
      <c r="S20" s="4"/>
      <c r="T20" s="4" t="s">
        <v>60</v>
      </c>
      <c r="U20" s="14"/>
      <c r="V20" s="4"/>
      <c r="W20" s="4"/>
      <c r="X20" s="14"/>
      <c r="Y20" s="4"/>
      <c r="Z20" s="4"/>
      <c r="AA20" s="4"/>
      <c r="AB20" s="14"/>
      <c r="AC20" s="4"/>
      <c r="AD20" s="4" t="s">
        <v>60</v>
      </c>
      <c r="AE20" s="14"/>
      <c r="AF20" s="14"/>
      <c r="AG20" s="4"/>
      <c r="AH20" s="4"/>
      <c r="AI20" s="4"/>
      <c r="AJ20" s="14"/>
      <c r="AK20" s="4"/>
      <c r="AL20" s="4" t="s">
        <v>60</v>
      </c>
      <c r="AM20" s="3"/>
      <c r="AN20" s="3"/>
      <c r="AO20" s="3"/>
      <c r="AP20" s="3"/>
      <c r="AQ20" s="24">
        <f t="shared" ref="AQ20" si="2">COUNTA(E20:AP20)</f>
        <v>4</v>
      </c>
      <c r="AR20" s="3">
        <f>34*4</f>
        <v>136</v>
      </c>
      <c r="AS20" s="25">
        <f t="shared" ref="AS20" si="3">AQ20/AR20</f>
        <v>2.9411764705882353E-2</v>
      </c>
    </row>
    <row r="21" spans="1:45" s="6" customFormat="1" ht="20.25" customHeight="1" x14ac:dyDescent="0.25">
      <c r="A21" s="39"/>
      <c r="B21" s="40"/>
      <c r="C21" s="40"/>
      <c r="D21" s="40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9"/>
      <c r="AN21" s="39"/>
      <c r="AO21" s="39"/>
      <c r="AP21" s="39"/>
      <c r="AQ21" s="39"/>
      <c r="AR21" s="39"/>
      <c r="AS21" s="39"/>
    </row>
    <row r="22" spans="1:45" s="6" customFormat="1" ht="123" customHeight="1" x14ac:dyDescent="0.2">
      <c r="A22" s="77" t="s">
        <v>20</v>
      </c>
      <c r="B22" s="77"/>
      <c r="C22" s="77"/>
      <c r="D22" s="77"/>
      <c r="E22" s="113" t="s">
        <v>28</v>
      </c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5"/>
      <c r="AQ22" s="108" t="s">
        <v>16</v>
      </c>
      <c r="AR22" s="108" t="s">
        <v>18</v>
      </c>
      <c r="AS22" s="116" t="s">
        <v>17</v>
      </c>
    </row>
    <row r="23" spans="1:45" s="6" customFormat="1" x14ac:dyDescent="0.2">
      <c r="A23" s="117" t="s">
        <v>0</v>
      </c>
      <c r="B23" s="118"/>
      <c r="C23" s="121" t="s">
        <v>32</v>
      </c>
      <c r="D23" s="11" t="s">
        <v>14</v>
      </c>
      <c r="E23" s="73" t="s">
        <v>1</v>
      </c>
      <c r="F23" s="73"/>
      <c r="G23" s="73"/>
      <c r="H23" s="73"/>
      <c r="I23" s="73" t="s">
        <v>2</v>
      </c>
      <c r="J23" s="73"/>
      <c r="K23" s="73"/>
      <c r="L23" s="73"/>
      <c r="M23" s="73" t="s">
        <v>3</v>
      </c>
      <c r="N23" s="73"/>
      <c r="O23" s="73"/>
      <c r="P23" s="73"/>
      <c r="Q23" s="73" t="s">
        <v>4</v>
      </c>
      <c r="R23" s="73"/>
      <c r="S23" s="73"/>
      <c r="T23" s="73"/>
      <c r="U23" s="73" t="s">
        <v>5</v>
      </c>
      <c r="V23" s="73"/>
      <c r="W23" s="73"/>
      <c r="X23" s="73" t="s">
        <v>6</v>
      </c>
      <c r="Y23" s="73"/>
      <c r="Z23" s="73"/>
      <c r="AA23" s="73"/>
      <c r="AB23" s="73" t="s">
        <v>7</v>
      </c>
      <c r="AC23" s="73"/>
      <c r="AD23" s="73"/>
      <c r="AE23" s="73" t="s">
        <v>8</v>
      </c>
      <c r="AF23" s="73"/>
      <c r="AG23" s="73"/>
      <c r="AH23" s="73"/>
      <c r="AI23" s="73"/>
      <c r="AJ23" s="73" t="s">
        <v>9</v>
      </c>
      <c r="AK23" s="73"/>
      <c r="AL23" s="73"/>
      <c r="AM23" s="73" t="s">
        <v>10</v>
      </c>
      <c r="AN23" s="73"/>
      <c r="AO23" s="73"/>
      <c r="AP23" s="73"/>
      <c r="AQ23" s="108"/>
      <c r="AR23" s="108"/>
      <c r="AS23" s="116"/>
    </row>
    <row r="24" spans="1:45" s="6" customFormat="1" x14ac:dyDescent="0.2">
      <c r="A24" s="119"/>
      <c r="B24" s="120"/>
      <c r="C24" s="122"/>
      <c r="D24" s="11" t="s">
        <v>15</v>
      </c>
      <c r="E24" s="5">
        <v>1</v>
      </c>
      <c r="F24" s="5">
        <v>2</v>
      </c>
      <c r="G24" s="5">
        <v>3</v>
      </c>
      <c r="H24" s="5">
        <v>4</v>
      </c>
      <c r="I24" s="5">
        <v>5</v>
      </c>
      <c r="J24" s="5">
        <v>6</v>
      </c>
      <c r="K24" s="5">
        <v>7</v>
      </c>
      <c r="L24" s="5">
        <v>8</v>
      </c>
      <c r="M24" s="5">
        <v>9</v>
      </c>
      <c r="N24" s="5">
        <v>10</v>
      </c>
      <c r="O24" s="5">
        <v>11</v>
      </c>
      <c r="P24" s="5">
        <v>12</v>
      </c>
      <c r="Q24" s="5">
        <v>13</v>
      </c>
      <c r="R24" s="5">
        <v>14</v>
      </c>
      <c r="S24" s="5">
        <v>15</v>
      </c>
      <c r="T24" s="5">
        <v>16</v>
      </c>
      <c r="U24" s="5">
        <v>17</v>
      </c>
      <c r="V24" s="5">
        <v>18</v>
      </c>
      <c r="W24" s="5">
        <v>19</v>
      </c>
      <c r="X24" s="5">
        <v>20</v>
      </c>
      <c r="Y24" s="5">
        <v>21</v>
      </c>
      <c r="Z24" s="5">
        <v>22</v>
      </c>
      <c r="AA24" s="5">
        <v>23</v>
      </c>
      <c r="AB24" s="5">
        <v>24</v>
      </c>
      <c r="AC24" s="5">
        <v>25</v>
      </c>
      <c r="AD24" s="5">
        <v>26</v>
      </c>
      <c r="AE24" s="5">
        <v>27</v>
      </c>
      <c r="AF24" s="5">
        <v>28</v>
      </c>
      <c r="AG24" s="5">
        <v>29</v>
      </c>
      <c r="AH24" s="5">
        <v>30</v>
      </c>
      <c r="AI24" s="5">
        <v>31</v>
      </c>
      <c r="AJ24" s="5">
        <v>32</v>
      </c>
      <c r="AK24" s="5">
        <v>33</v>
      </c>
      <c r="AL24" s="5">
        <v>34</v>
      </c>
      <c r="AM24" s="5">
        <v>35</v>
      </c>
      <c r="AN24" s="5">
        <v>36</v>
      </c>
      <c r="AO24" s="5">
        <v>37</v>
      </c>
      <c r="AP24" s="5">
        <v>38</v>
      </c>
      <c r="AQ24" s="108"/>
      <c r="AR24" s="108"/>
      <c r="AS24" s="116"/>
    </row>
    <row r="25" spans="1:45" ht="12.75" customHeight="1" x14ac:dyDescent="0.25">
      <c r="A25" s="74" t="s">
        <v>21</v>
      </c>
      <c r="B25" s="57" t="s">
        <v>12</v>
      </c>
      <c r="C25" s="23">
        <v>4</v>
      </c>
      <c r="D25" s="13"/>
      <c r="E25" s="4"/>
      <c r="F25" s="4"/>
      <c r="G25" s="4"/>
      <c r="H25" s="4"/>
      <c r="I25" s="4"/>
      <c r="J25" s="4"/>
      <c r="K25" s="4"/>
      <c r="L25" s="4" t="s">
        <v>60</v>
      </c>
      <c r="M25" s="4"/>
      <c r="N25" s="4"/>
      <c r="O25" s="4"/>
      <c r="P25" s="4"/>
      <c r="Q25" s="4"/>
      <c r="R25" s="4"/>
      <c r="S25" s="4"/>
      <c r="T25" s="4" t="s">
        <v>60</v>
      </c>
      <c r="U25" s="4"/>
      <c r="V25" s="4"/>
      <c r="W25" s="4"/>
      <c r="X25" s="4"/>
      <c r="Y25" s="4"/>
      <c r="Z25" s="4"/>
      <c r="AA25" s="4"/>
      <c r="AB25" s="4"/>
      <c r="AC25" s="4"/>
      <c r="AD25" s="4" t="s">
        <v>60</v>
      </c>
      <c r="AE25" s="4"/>
      <c r="AF25" s="4"/>
      <c r="AG25" s="4"/>
      <c r="AH25" s="4"/>
      <c r="AI25" s="4"/>
      <c r="AJ25" s="4"/>
      <c r="AK25" s="4"/>
      <c r="AL25" s="4" t="s">
        <v>60</v>
      </c>
      <c r="AM25" s="7"/>
      <c r="AN25" s="7"/>
      <c r="AO25" s="7"/>
      <c r="AP25" s="7"/>
      <c r="AQ25" s="7">
        <f>COUNTA(E25:AP25)</f>
        <v>4</v>
      </c>
      <c r="AR25" s="3">
        <v>102</v>
      </c>
      <c r="AS25" s="8">
        <f t="shared" ref="AS25:AS26" si="4">AQ25/AR25</f>
        <v>3.9215686274509803E-2</v>
      </c>
    </row>
    <row r="26" spans="1:45" ht="12.75" customHeight="1" x14ac:dyDescent="0.25">
      <c r="A26" s="74"/>
      <c r="B26" s="57" t="s">
        <v>11</v>
      </c>
      <c r="C26" s="12">
        <v>4</v>
      </c>
      <c r="D26" s="13"/>
      <c r="E26" s="4"/>
      <c r="F26" s="4"/>
      <c r="G26" s="4"/>
      <c r="H26" s="4"/>
      <c r="I26" s="4"/>
      <c r="J26" s="4"/>
      <c r="K26" s="4"/>
      <c r="L26" s="4" t="s">
        <v>60</v>
      </c>
      <c r="M26" s="4"/>
      <c r="N26" s="4"/>
      <c r="O26" s="4"/>
      <c r="P26" s="4"/>
      <c r="Q26" s="4"/>
      <c r="R26" s="4"/>
      <c r="S26" s="4"/>
      <c r="T26" s="4" t="s">
        <v>60</v>
      </c>
      <c r="U26" s="4"/>
      <c r="V26" s="4"/>
      <c r="W26" s="4"/>
      <c r="X26" s="4"/>
      <c r="Y26" s="4"/>
      <c r="Z26" s="4"/>
      <c r="AA26" s="4"/>
      <c r="AB26" s="4"/>
      <c r="AC26" s="4"/>
      <c r="AD26" s="4" t="s">
        <v>60</v>
      </c>
      <c r="AE26" s="4"/>
      <c r="AF26" s="4"/>
      <c r="AG26" s="4"/>
      <c r="AH26" s="4"/>
      <c r="AI26" s="4"/>
      <c r="AJ26" s="4"/>
      <c r="AK26" s="4"/>
      <c r="AL26" s="4" t="s">
        <v>60</v>
      </c>
      <c r="AM26" s="7"/>
      <c r="AN26" s="7"/>
      <c r="AO26" s="7"/>
      <c r="AP26" s="7"/>
      <c r="AQ26" s="7">
        <f>COUNTA(E26:AP27)</f>
        <v>4</v>
      </c>
      <c r="AR26" s="3">
        <f>34*4</f>
        <v>136</v>
      </c>
      <c r="AS26" s="8">
        <f t="shared" si="4"/>
        <v>2.9411764705882353E-2</v>
      </c>
    </row>
    <row r="27" spans="1:45" ht="27" customHeight="1" x14ac:dyDescent="0.25">
      <c r="A27" s="39"/>
      <c r="B27" s="40"/>
      <c r="C27" s="40"/>
      <c r="D27" s="40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9"/>
      <c r="AN27" s="39"/>
      <c r="AO27" s="39"/>
      <c r="AP27" s="39"/>
      <c r="AQ27" s="39"/>
      <c r="AR27" s="39"/>
      <c r="AS27" s="39"/>
    </row>
    <row r="28" spans="1:45" ht="90.75" customHeight="1" x14ac:dyDescent="0.25">
      <c r="A28" s="77" t="s">
        <v>22</v>
      </c>
      <c r="B28" s="77"/>
      <c r="C28" s="77"/>
      <c r="D28" s="77"/>
      <c r="E28" s="112" t="s">
        <v>28</v>
      </c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08" t="s">
        <v>16</v>
      </c>
      <c r="AR28" s="108" t="s">
        <v>18</v>
      </c>
      <c r="AS28" s="116" t="s">
        <v>17</v>
      </c>
    </row>
    <row r="29" spans="1:45" ht="21" customHeight="1" x14ac:dyDescent="0.25">
      <c r="A29" s="73" t="s">
        <v>0</v>
      </c>
      <c r="B29" s="73"/>
      <c r="C29" s="73"/>
      <c r="D29" s="11" t="s">
        <v>14</v>
      </c>
      <c r="E29" s="73" t="s">
        <v>1</v>
      </c>
      <c r="F29" s="73"/>
      <c r="G29" s="73"/>
      <c r="H29" s="73"/>
      <c r="I29" s="73" t="s">
        <v>2</v>
      </c>
      <c r="J29" s="73"/>
      <c r="K29" s="73"/>
      <c r="L29" s="73"/>
      <c r="M29" s="73" t="s">
        <v>3</v>
      </c>
      <c r="N29" s="73"/>
      <c r="O29" s="73"/>
      <c r="P29" s="73"/>
      <c r="Q29" s="73" t="s">
        <v>4</v>
      </c>
      <c r="R29" s="73"/>
      <c r="S29" s="73"/>
      <c r="T29" s="73"/>
      <c r="U29" s="73" t="s">
        <v>5</v>
      </c>
      <c r="V29" s="73"/>
      <c r="W29" s="73"/>
      <c r="X29" s="73" t="s">
        <v>6</v>
      </c>
      <c r="Y29" s="73"/>
      <c r="Z29" s="73"/>
      <c r="AA29" s="73"/>
      <c r="AB29" s="73" t="s">
        <v>7</v>
      </c>
      <c r="AC29" s="73"/>
      <c r="AD29" s="73"/>
      <c r="AE29" s="73" t="s">
        <v>8</v>
      </c>
      <c r="AF29" s="73"/>
      <c r="AG29" s="73"/>
      <c r="AH29" s="73"/>
      <c r="AI29" s="73"/>
      <c r="AJ29" s="73" t="s">
        <v>9</v>
      </c>
      <c r="AK29" s="73"/>
      <c r="AL29" s="73"/>
      <c r="AM29" s="73" t="s">
        <v>10</v>
      </c>
      <c r="AN29" s="73"/>
      <c r="AO29" s="73"/>
      <c r="AP29" s="73"/>
      <c r="AQ29" s="108"/>
      <c r="AR29" s="108"/>
      <c r="AS29" s="116"/>
    </row>
    <row r="30" spans="1:45" ht="15" customHeight="1" x14ac:dyDescent="0.25">
      <c r="A30" s="73"/>
      <c r="B30" s="73"/>
      <c r="C30" s="73"/>
      <c r="D30" s="11" t="s">
        <v>15</v>
      </c>
      <c r="E30" s="5">
        <v>1</v>
      </c>
      <c r="F30" s="5">
        <v>2</v>
      </c>
      <c r="G30" s="5">
        <v>3</v>
      </c>
      <c r="H30" s="5">
        <v>4</v>
      </c>
      <c r="I30" s="5">
        <v>5</v>
      </c>
      <c r="J30" s="5">
        <v>6</v>
      </c>
      <c r="K30" s="5">
        <v>7</v>
      </c>
      <c r="L30" s="5">
        <v>8</v>
      </c>
      <c r="M30" s="5">
        <v>9</v>
      </c>
      <c r="N30" s="5">
        <v>10</v>
      </c>
      <c r="O30" s="5">
        <v>11</v>
      </c>
      <c r="P30" s="5">
        <v>12</v>
      </c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  <c r="X30" s="5">
        <v>20</v>
      </c>
      <c r="Y30" s="5">
        <v>21</v>
      </c>
      <c r="Z30" s="5">
        <v>22</v>
      </c>
      <c r="AA30" s="5">
        <v>23</v>
      </c>
      <c r="AB30" s="5">
        <v>24</v>
      </c>
      <c r="AC30" s="5">
        <v>25</v>
      </c>
      <c r="AD30" s="5">
        <v>26</v>
      </c>
      <c r="AE30" s="5">
        <v>27</v>
      </c>
      <c r="AF30" s="5">
        <v>28</v>
      </c>
      <c r="AG30" s="5">
        <v>29</v>
      </c>
      <c r="AH30" s="5">
        <v>30</v>
      </c>
      <c r="AI30" s="5">
        <v>31</v>
      </c>
      <c r="AJ30" s="5">
        <v>32</v>
      </c>
      <c r="AK30" s="5">
        <v>33</v>
      </c>
      <c r="AL30" s="5">
        <v>34</v>
      </c>
      <c r="AM30" s="5">
        <v>35</v>
      </c>
      <c r="AN30" s="5">
        <v>36</v>
      </c>
      <c r="AO30" s="5">
        <v>37</v>
      </c>
      <c r="AP30" s="5">
        <v>38</v>
      </c>
      <c r="AQ30" s="108"/>
      <c r="AR30" s="108"/>
      <c r="AS30" s="116"/>
    </row>
    <row r="31" spans="1:45" ht="14.25" customHeight="1" x14ac:dyDescent="0.25">
      <c r="A31" s="74" t="s">
        <v>21</v>
      </c>
      <c r="B31" s="57" t="s">
        <v>12</v>
      </c>
      <c r="C31" s="12">
        <v>5</v>
      </c>
      <c r="D31" s="13"/>
      <c r="E31" s="4"/>
      <c r="F31" s="4"/>
      <c r="G31" s="4"/>
      <c r="H31" s="4"/>
      <c r="I31" s="4"/>
      <c r="J31" s="4"/>
      <c r="K31" s="4"/>
      <c r="L31" s="4" t="s">
        <v>60</v>
      </c>
      <c r="M31" s="4"/>
      <c r="N31" s="4"/>
      <c r="O31" s="4"/>
      <c r="P31" s="4"/>
      <c r="Q31" s="4"/>
      <c r="R31" s="4"/>
      <c r="S31" s="4"/>
      <c r="T31" s="4" t="s">
        <v>60</v>
      </c>
      <c r="U31" s="4"/>
      <c r="V31" s="4"/>
      <c r="W31" s="4"/>
      <c r="X31" s="4"/>
      <c r="Y31" s="4"/>
      <c r="Z31" s="4"/>
      <c r="AA31" s="4"/>
      <c r="AB31" s="4"/>
      <c r="AC31" s="4"/>
      <c r="AD31" s="4" t="s">
        <v>60</v>
      </c>
      <c r="AE31" s="4"/>
      <c r="AF31" s="4"/>
      <c r="AG31" s="4"/>
      <c r="AH31" s="4"/>
      <c r="AI31" s="4"/>
      <c r="AJ31" s="4"/>
      <c r="AK31" s="4"/>
      <c r="AL31" s="4" t="s">
        <v>60</v>
      </c>
      <c r="AM31" s="7"/>
      <c r="AN31" s="7"/>
      <c r="AO31" s="7"/>
      <c r="AP31" s="7"/>
      <c r="AQ31" s="7">
        <f>COUNTA(E31:AP31)</f>
        <v>4</v>
      </c>
      <c r="AR31" s="3">
        <v>136</v>
      </c>
      <c r="AS31" s="8">
        <f t="shared" ref="AS31:AS32" si="5">AQ31/AR31</f>
        <v>2.9411764705882353E-2</v>
      </c>
    </row>
    <row r="32" spans="1:45" ht="18" customHeight="1" x14ac:dyDescent="0.25">
      <c r="A32" s="74"/>
      <c r="B32" s="57" t="s">
        <v>11</v>
      </c>
      <c r="C32" s="12">
        <v>5</v>
      </c>
      <c r="D32" s="13"/>
      <c r="E32" s="4"/>
      <c r="F32" s="4"/>
      <c r="G32" s="4"/>
      <c r="H32" s="4"/>
      <c r="I32" s="4"/>
      <c r="J32" s="4"/>
      <c r="K32" s="4"/>
      <c r="L32" s="4" t="s">
        <v>60</v>
      </c>
      <c r="M32" s="4"/>
      <c r="N32" s="4"/>
      <c r="O32" s="4"/>
      <c r="P32" s="4"/>
      <c r="Q32" s="4"/>
      <c r="R32" s="4"/>
      <c r="S32" s="4"/>
      <c r="T32" s="4" t="s">
        <v>60</v>
      </c>
      <c r="U32" s="4"/>
      <c r="V32" s="4"/>
      <c r="W32" s="4"/>
      <c r="X32" s="4"/>
      <c r="Y32" s="4"/>
      <c r="Z32" s="4"/>
      <c r="AA32" s="4"/>
      <c r="AB32" s="4"/>
      <c r="AC32" s="4"/>
      <c r="AD32" s="4" t="s">
        <v>60</v>
      </c>
      <c r="AE32" s="4"/>
      <c r="AF32" s="4"/>
      <c r="AG32" s="4"/>
      <c r="AH32" s="4"/>
      <c r="AI32" s="4"/>
      <c r="AJ32" s="4"/>
      <c r="AK32" s="4"/>
      <c r="AL32" s="4" t="s">
        <v>60</v>
      </c>
      <c r="AM32" s="7"/>
      <c r="AN32" s="7"/>
      <c r="AO32" s="7"/>
      <c r="AP32" s="7"/>
      <c r="AQ32" s="7">
        <f>COUNTA(E32:AP32)</f>
        <v>4</v>
      </c>
      <c r="AR32" s="3">
        <v>136</v>
      </c>
      <c r="AS32" s="8">
        <f t="shared" si="5"/>
        <v>2.9411764705882353E-2</v>
      </c>
    </row>
    <row r="33" spans="1:45" ht="27" customHeight="1" x14ac:dyDescent="0.25">
      <c r="A33" s="76"/>
      <c r="B33" s="76"/>
      <c r="C33" s="76"/>
      <c r="D33" s="76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9"/>
      <c r="AN33" s="39"/>
      <c r="AO33" s="39"/>
      <c r="AP33" s="39"/>
      <c r="AQ33" s="39"/>
      <c r="AR33" s="39"/>
      <c r="AS33" s="39"/>
    </row>
    <row r="34" spans="1:45" s="2" customFormat="1" ht="116.25" customHeight="1" x14ac:dyDescent="0.25">
      <c r="A34" s="67" t="s">
        <v>23</v>
      </c>
      <c r="B34" s="68"/>
      <c r="C34" s="68"/>
      <c r="D34" s="69"/>
      <c r="E34" s="70" t="s">
        <v>28</v>
      </c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2"/>
      <c r="AQ34" s="109" t="s">
        <v>16</v>
      </c>
      <c r="AR34" s="127" t="s">
        <v>18</v>
      </c>
      <c r="AS34" s="130" t="s">
        <v>17</v>
      </c>
    </row>
    <row r="35" spans="1:45" s="2" customFormat="1" ht="21.75" customHeight="1" x14ac:dyDescent="0.25">
      <c r="A35" s="117" t="s">
        <v>0</v>
      </c>
      <c r="B35" s="124"/>
      <c r="C35" s="118"/>
      <c r="D35" s="11" t="s">
        <v>14</v>
      </c>
      <c r="E35" s="64" t="s">
        <v>1</v>
      </c>
      <c r="F35" s="65"/>
      <c r="G35" s="65"/>
      <c r="H35" s="66"/>
      <c r="I35" s="64" t="s">
        <v>2</v>
      </c>
      <c r="J35" s="65"/>
      <c r="K35" s="65"/>
      <c r="L35" s="66"/>
      <c r="M35" s="64" t="s">
        <v>3</v>
      </c>
      <c r="N35" s="65"/>
      <c r="O35" s="65"/>
      <c r="P35" s="66"/>
      <c r="Q35" s="64" t="s">
        <v>4</v>
      </c>
      <c r="R35" s="65"/>
      <c r="S35" s="65"/>
      <c r="T35" s="66"/>
      <c r="U35" s="64" t="s">
        <v>5</v>
      </c>
      <c r="V35" s="65"/>
      <c r="W35" s="66"/>
      <c r="X35" s="64" t="s">
        <v>6</v>
      </c>
      <c r="Y35" s="65"/>
      <c r="Z35" s="65"/>
      <c r="AA35" s="66"/>
      <c r="AB35" s="64" t="s">
        <v>7</v>
      </c>
      <c r="AC35" s="65"/>
      <c r="AD35" s="66"/>
      <c r="AE35" s="64" t="s">
        <v>8</v>
      </c>
      <c r="AF35" s="65"/>
      <c r="AG35" s="65"/>
      <c r="AH35" s="65"/>
      <c r="AI35" s="66"/>
      <c r="AJ35" s="64" t="s">
        <v>9</v>
      </c>
      <c r="AK35" s="65"/>
      <c r="AL35" s="66"/>
      <c r="AM35" s="64" t="s">
        <v>10</v>
      </c>
      <c r="AN35" s="65"/>
      <c r="AO35" s="65"/>
      <c r="AP35" s="66"/>
      <c r="AQ35" s="110"/>
      <c r="AR35" s="128"/>
      <c r="AS35" s="131"/>
    </row>
    <row r="36" spans="1:45" s="6" customFormat="1" ht="11.25" customHeight="1" x14ac:dyDescent="0.2">
      <c r="A36" s="119"/>
      <c r="B36" s="125"/>
      <c r="C36" s="120"/>
      <c r="D36" s="11" t="s">
        <v>15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11"/>
      <c r="AR36" s="129"/>
      <c r="AS36" s="132"/>
    </row>
    <row r="37" spans="1:45" ht="12.75" customHeight="1" x14ac:dyDescent="0.25">
      <c r="A37" s="75" t="s">
        <v>21</v>
      </c>
      <c r="B37" s="57" t="s">
        <v>12</v>
      </c>
      <c r="C37" s="12">
        <v>6</v>
      </c>
      <c r="D37" s="13"/>
      <c r="E37" s="4"/>
      <c r="F37" s="4"/>
      <c r="G37" s="4"/>
      <c r="H37" s="4"/>
      <c r="I37" s="4"/>
      <c r="J37" s="4"/>
      <c r="K37" s="4"/>
      <c r="L37" s="4" t="s">
        <v>60</v>
      </c>
      <c r="M37" s="4"/>
      <c r="N37" s="4"/>
      <c r="O37" s="4"/>
      <c r="P37" s="4"/>
      <c r="Q37" s="4"/>
      <c r="R37" s="4"/>
      <c r="S37" s="4"/>
      <c r="T37" s="4" t="s">
        <v>60</v>
      </c>
      <c r="U37" s="4"/>
      <c r="V37" s="4"/>
      <c r="W37" s="4"/>
      <c r="X37" s="4"/>
      <c r="Y37" s="4"/>
      <c r="Z37" s="4"/>
      <c r="AA37" s="4"/>
      <c r="AB37" s="4"/>
      <c r="AC37" s="4"/>
      <c r="AD37" s="4" t="s">
        <v>60</v>
      </c>
      <c r="AE37" s="4"/>
      <c r="AF37" s="4"/>
      <c r="AG37" s="4"/>
      <c r="AH37" s="4"/>
      <c r="AI37" s="4"/>
      <c r="AJ37" s="4"/>
      <c r="AK37" s="4"/>
      <c r="AL37" s="4" t="s">
        <v>60</v>
      </c>
      <c r="AM37" s="7"/>
      <c r="AN37" s="7"/>
      <c r="AO37" s="7"/>
      <c r="AP37" s="7"/>
      <c r="AQ37" s="7">
        <f>COUNTA(E37:AP37)</f>
        <v>4</v>
      </c>
      <c r="AR37" s="3">
        <v>136</v>
      </c>
      <c r="AS37" s="8">
        <f t="shared" ref="AS37:AS38" si="6">AQ37/AR37</f>
        <v>2.9411764705882353E-2</v>
      </c>
    </row>
    <row r="38" spans="1:45" ht="12.75" customHeight="1" x14ac:dyDescent="0.25">
      <c r="A38" s="75"/>
      <c r="B38" s="57" t="s">
        <v>11</v>
      </c>
      <c r="C38" s="12">
        <v>6</v>
      </c>
      <c r="D38" s="13"/>
      <c r="E38" s="4"/>
      <c r="F38" s="4"/>
      <c r="G38" s="4"/>
      <c r="H38" s="4"/>
      <c r="I38" s="4"/>
      <c r="J38" s="4"/>
      <c r="K38" s="4"/>
      <c r="L38" s="4" t="s">
        <v>60</v>
      </c>
      <c r="M38" s="4"/>
      <c r="N38" s="4"/>
      <c r="O38" s="4"/>
      <c r="P38" s="4"/>
      <c r="Q38" s="4"/>
      <c r="R38" s="4"/>
      <c r="S38" s="4"/>
      <c r="T38" s="4" t="s">
        <v>60</v>
      </c>
      <c r="U38" s="4"/>
      <c r="V38" s="4"/>
      <c r="W38" s="4"/>
      <c r="X38" s="4"/>
      <c r="Y38" s="4"/>
      <c r="Z38" s="4"/>
      <c r="AA38" s="4"/>
      <c r="AB38" s="4"/>
      <c r="AC38" s="4"/>
      <c r="AD38" s="4" t="s">
        <v>60</v>
      </c>
      <c r="AE38" s="4"/>
      <c r="AF38" s="4"/>
      <c r="AG38" s="4"/>
      <c r="AH38" s="4"/>
      <c r="AI38" s="4"/>
      <c r="AJ38" s="4"/>
      <c r="AK38" s="4"/>
      <c r="AL38" s="4" t="s">
        <v>60</v>
      </c>
      <c r="AM38" s="7"/>
      <c r="AN38" s="7"/>
      <c r="AO38" s="7"/>
      <c r="AP38" s="7"/>
      <c r="AQ38" s="7">
        <f>COUNTA(E38:AP38)</f>
        <v>4</v>
      </c>
      <c r="AR38" s="3">
        <v>136</v>
      </c>
      <c r="AS38" s="8">
        <f t="shared" si="6"/>
        <v>2.9411764705882353E-2</v>
      </c>
    </row>
    <row r="39" spans="1:45" ht="27" customHeight="1" x14ac:dyDescent="0.25">
      <c r="A39" s="39"/>
      <c r="B39" s="40"/>
      <c r="C39" s="40"/>
      <c r="D39" s="40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9"/>
      <c r="AN39" s="39"/>
      <c r="AO39" s="39"/>
      <c r="AP39" s="39"/>
      <c r="AQ39" s="39"/>
      <c r="AR39" s="39"/>
      <c r="AS39" s="39"/>
    </row>
    <row r="40" spans="1:45" s="2" customFormat="1" ht="81.75" customHeight="1" x14ac:dyDescent="0.25">
      <c r="A40" s="77" t="s">
        <v>24</v>
      </c>
      <c r="B40" s="77"/>
      <c r="C40" s="77"/>
      <c r="D40" s="77"/>
      <c r="E40" s="112" t="s">
        <v>28</v>
      </c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  <c r="AN40" s="112"/>
      <c r="AO40" s="112"/>
      <c r="AP40" s="112"/>
      <c r="AQ40" s="108" t="s">
        <v>16</v>
      </c>
      <c r="AR40" s="123" t="s">
        <v>18</v>
      </c>
      <c r="AS40" s="126" t="s">
        <v>17</v>
      </c>
    </row>
    <row r="41" spans="1:45" s="2" customFormat="1" ht="21.75" customHeight="1" x14ac:dyDescent="0.25">
      <c r="A41" s="73" t="s">
        <v>0</v>
      </c>
      <c r="B41" s="73"/>
      <c r="C41" s="73"/>
      <c r="D41" s="11" t="s">
        <v>14</v>
      </c>
      <c r="E41" s="73" t="s">
        <v>1</v>
      </c>
      <c r="F41" s="73"/>
      <c r="G41" s="73"/>
      <c r="H41" s="73"/>
      <c r="I41" s="73" t="s">
        <v>2</v>
      </c>
      <c r="J41" s="73"/>
      <c r="K41" s="73"/>
      <c r="L41" s="73"/>
      <c r="M41" s="73" t="s">
        <v>3</v>
      </c>
      <c r="N41" s="73"/>
      <c r="O41" s="73"/>
      <c r="P41" s="73"/>
      <c r="Q41" s="73" t="s">
        <v>4</v>
      </c>
      <c r="R41" s="73"/>
      <c r="S41" s="73"/>
      <c r="T41" s="73"/>
      <c r="U41" s="73" t="s">
        <v>5</v>
      </c>
      <c r="V41" s="73"/>
      <c r="W41" s="73"/>
      <c r="X41" s="73" t="s">
        <v>6</v>
      </c>
      <c r="Y41" s="73"/>
      <c r="Z41" s="73"/>
      <c r="AA41" s="73"/>
      <c r="AB41" s="73" t="s">
        <v>7</v>
      </c>
      <c r="AC41" s="73"/>
      <c r="AD41" s="73"/>
      <c r="AE41" s="73" t="s">
        <v>8</v>
      </c>
      <c r="AF41" s="73"/>
      <c r="AG41" s="73"/>
      <c r="AH41" s="73"/>
      <c r="AI41" s="73"/>
      <c r="AJ41" s="73" t="s">
        <v>9</v>
      </c>
      <c r="AK41" s="73"/>
      <c r="AL41" s="73"/>
      <c r="AM41" s="73" t="s">
        <v>10</v>
      </c>
      <c r="AN41" s="73"/>
      <c r="AO41" s="73"/>
      <c r="AP41" s="73"/>
      <c r="AQ41" s="108"/>
      <c r="AR41" s="123"/>
      <c r="AS41" s="126"/>
    </row>
    <row r="42" spans="1:45" s="6" customFormat="1" ht="11.25" customHeight="1" x14ac:dyDescent="0.2">
      <c r="A42" s="73"/>
      <c r="B42" s="73"/>
      <c r="C42" s="73"/>
      <c r="D42" s="11" t="s">
        <v>15</v>
      </c>
      <c r="E42" s="5">
        <v>1</v>
      </c>
      <c r="F42" s="5">
        <v>2</v>
      </c>
      <c r="G42" s="5">
        <v>3</v>
      </c>
      <c r="H42" s="5">
        <v>4</v>
      </c>
      <c r="I42" s="5">
        <v>5</v>
      </c>
      <c r="J42" s="5">
        <v>6</v>
      </c>
      <c r="K42" s="5">
        <v>7</v>
      </c>
      <c r="L42" s="5">
        <v>8</v>
      </c>
      <c r="M42" s="5">
        <v>9</v>
      </c>
      <c r="N42" s="5">
        <v>10</v>
      </c>
      <c r="O42" s="5">
        <v>11</v>
      </c>
      <c r="P42" s="5">
        <v>12</v>
      </c>
      <c r="Q42" s="5">
        <v>13</v>
      </c>
      <c r="R42" s="5">
        <v>14</v>
      </c>
      <c r="S42" s="5">
        <v>15</v>
      </c>
      <c r="T42" s="5">
        <v>16</v>
      </c>
      <c r="U42" s="5">
        <v>17</v>
      </c>
      <c r="V42" s="5">
        <v>18</v>
      </c>
      <c r="W42" s="5">
        <v>19</v>
      </c>
      <c r="X42" s="5">
        <v>20</v>
      </c>
      <c r="Y42" s="5">
        <v>21</v>
      </c>
      <c r="Z42" s="5">
        <v>22</v>
      </c>
      <c r="AA42" s="5">
        <v>23</v>
      </c>
      <c r="AB42" s="5">
        <v>24</v>
      </c>
      <c r="AC42" s="5">
        <v>25</v>
      </c>
      <c r="AD42" s="5">
        <v>26</v>
      </c>
      <c r="AE42" s="5">
        <v>27</v>
      </c>
      <c r="AF42" s="5">
        <v>28</v>
      </c>
      <c r="AG42" s="5">
        <v>29</v>
      </c>
      <c r="AH42" s="5">
        <v>30</v>
      </c>
      <c r="AI42" s="5">
        <v>31</v>
      </c>
      <c r="AJ42" s="5">
        <v>32</v>
      </c>
      <c r="AK42" s="5">
        <v>33</v>
      </c>
      <c r="AL42" s="5">
        <v>34</v>
      </c>
      <c r="AM42" s="5">
        <v>35</v>
      </c>
      <c r="AN42" s="5">
        <v>36</v>
      </c>
      <c r="AO42" s="5">
        <v>37</v>
      </c>
      <c r="AP42" s="5">
        <v>38</v>
      </c>
      <c r="AQ42" s="108"/>
      <c r="AR42" s="123"/>
      <c r="AS42" s="126"/>
    </row>
    <row r="43" spans="1:45" ht="12.75" customHeight="1" x14ac:dyDescent="0.25">
      <c r="A43" s="74" t="s">
        <v>21</v>
      </c>
      <c r="B43" s="57" t="s">
        <v>12</v>
      </c>
      <c r="C43" s="12">
        <v>7</v>
      </c>
      <c r="D43" s="13"/>
      <c r="E43" s="4"/>
      <c r="F43" s="4"/>
      <c r="G43" s="4"/>
      <c r="H43" s="4"/>
      <c r="I43" s="4"/>
      <c r="J43" s="4"/>
      <c r="K43" s="4"/>
      <c r="L43" s="4" t="s">
        <v>60</v>
      </c>
      <c r="M43" s="4"/>
      <c r="N43" s="4"/>
      <c r="O43" s="4"/>
      <c r="P43" s="4"/>
      <c r="Q43" s="4"/>
      <c r="R43" s="4"/>
      <c r="S43" s="4"/>
      <c r="T43" s="4" t="s">
        <v>60</v>
      </c>
      <c r="U43" s="4"/>
      <c r="V43" s="4"/>
      <c r="W43" s="4"/>
      <c r="X43" s="4"/>
      <c r="Y43" s="4"/>
      <c r="Z43" s="4"/>
      <c r="AA43" s="4"/>
      <c r="AB43" s="4"/>
      <c r="AC43" s="4"/>
      <c r="AD43" s="4" t="s">
        <v>60</v>
      </c>
      <c r="AE43" s="4"/>
      <c r="AF43" s="4"/>
      <c r="AG43" s="4"/>
      <c r="AH43" s="4"/>
      <c r="AI43" s="4"/>
      <c r="AJ43" s="4"/>
      <c r="AK43" s="4"/>
      <c r="AL43" s="4" t="s">
        <v>60</v>
      </c>
      <c r="AM43" s="7"/>
      <c r="AN43" s="7"/>
      <c r="AO43" s="7"/>
      <c r="AP43" s="7"/>
      <c r="AQ43" s="7">
        <f>COUNTA(E43:AP43)</f>
        <v>4</v>
      </c>
      <c r="AR43" s="3">
        <f>34*4</f>
        <v>136</v>
      </c>
      <c r="AS43" s="8">
        <f t="shared" ref="AS43:AS44" si="7">AQ43/AR43</f>
        <v>2.9411764705882353E-2</v>
      </c>
    </row>
    <row r="44" spans="1:45" ht="12.75" customHeight="1" x14ac:dyDescent="0.25">
      <c r="A44" s="74"/>
      <c r="B44" s="57" t="s">
        <v>11</v>
      </c>
      <c r="C44" s="12">
        <v>7</v>
      </c>
      <c r="D44" s="13"/>
      <c r="E44" s="4"/>
      <c r="F44" s="4"/>
      <c r="G44" s="4"/>
      <c r="H44" s="4"/>
      <c r="I44" s="4"/>
      <c r="J44" s="4"/>
      <c r="K44" s="4"/>
      <c r="L44" s="4" t="s">
        <v>60</v>
      </c>
      <c r="M44" s="4"/>
      <c r="N44" s="4"/>
      <c r="O44" s="4"/>
      <c r="P44" s="4"/>
      <c r="Q44" s="4"/>
      <c r="R44" s="4"/>
      <c r="S44" s="4"/>
      <c r="T44" s="4" t="s">
        <v>60</v>
      </c>
      <c r="U44" s="4"/>
      <c r="V44" s="4"/>
      <c r="W44" s="4"/>
      <c r="X44" s="4"/>
      <c r="Y44" s="4"/>
      <c r="Z44" s="4"/>
      <c r="AA44" s="4"/>
      <c r="AB44" s="4"/>
      <c r="AC44" s="4"/>
      <c r="AD44" s="4" t="s">
        <v>60</v>
      </c>
      <c r="AE44" s="4"/>
      <c r="AF44" s="4"/>
      <c r="AG44" s="4"/>
      <c r="AH44" s="4"/>
      <c r="AI44" s="4"/>
      <c r="AJ44" s="4"/>
      <c r="AK44" s="4"/>
      <c r="AL44" s="4" t="s">
        <v>60</v>
      </c>
      <c r="AM44" s="7"/>
      <c r="AN44" s="7"/>
      <c r="AO44" s="7"/>
      <c r="AP44" s="7"/>
      <c r="AQ44" s="7">
        <f>COUNTA(E44:AP44)</f>
        <v>4</v>
      </c>
      <c r="AR44" s="3">
        <v>102</v>
      </c>
      <c r="AS44" s="8">
        <f t="shared" si="7"/>
        <v>3.9215686274509803E-2</v>
      </c>
    </row>
    <row r="45" spans="1:45" ht="27" customHeight="1" x14ac:dyDescent="0.25">
      <c r="A45" s="39"/>
      <c r="B45" s="40"/>
      <c r="C45" s="40"/>
      <c r="D45" s="40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9"/>
      <c r="AN45" s="39"/>
      <c r="AO45" s="39"/>
      <c r="AP45" s="39"/>
      <c r="AQ45" s="39"/>
      <c r="AR45" s="39"/>
      <c r="AS45" s="39"/>
    </row>
    <row r="46" spans="1:45" s="2" customFormat="1" ht="81.75" customHeight="1" x14ac:dyDescent="0.25">
      <c r="A46" s="77" t="s">
        <v>25</v>
      </c>
      <c r="B46" s="77"/>
      <c r="C46" s="77"/>
      <c r="D46" s="77"/>
      <c r="E46" s="112" t="s">
        <v>28</v>
      </c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08" t="s">
        <v>16</v>
      </c>
      <c r="AR46" s="123" t="s">
        <v>18</v>
      </c>
      <c r="AS46" s="126" t="s">
        <v>17</v>
      </c>
    </row>
    <row r="47" spans="1:45" s="2" customFormat="1" ht="21.75" customHeight="1" x14ac:dyDescent="0.25">
      <c r="A47" s="73" t="s">
        <v>0</v>
      </c>
      <c r="B47" s="73"/>
      <c r="C47" s="73"/>
      <c r="D47" s="11" t="s">
        <v>14</v>
      </c>
      <c r="E47" s="73" t="s">
        <v>1</v>
      </c>
      <c r="F47" s="73"/>
      <c r="G47" s="73"/>
      <c r="H47" s="73"/>
      <c r="I47" s="73" t="s">
        <v>2</v>
      </c>
      <c r="J47" s="73"/>
      <c r="K47" s="73"/>
      <c r="L47" s="73"/>
      <c r="M47" s="73" t="s">
        <v>3</v>
      </c>
      <c r="N47" s="73"/>
      <c r="O47" s="73"/>
      <c r="P47" s="73"/>
      <c r="Q47" s="73" t="s">
        <v>4</v>
      </c>
      <c r="R47" s="73"/>
      <c r="S47" s="73"/>
      <c r="T47" s="73"/>
      <c r="U47" s="73" t="s">
        <v>5</v>
      </c>
      <c r="V47" s="73"/>
      <c r="W47" s="73"/>
      <c r="X47" s="73" t="s">
        <v>6</v>
      </c>
      <c r="Y47" s="73"/>
      <c r="Z47" s="73"/>
      <c r="AA47" s="73"/>
      <c r="AB47" s="73" t="s">
        <v>7</v>
      </c>
      <c r="AC47" s="73"/>
      <c r="AD47" s="73"/>
      <c r="AE47" s="73" t="s">
        <v>8</v>
      </c>
      <c r="AF47" s="73"/>
      <c r="AG47" s="73"/>
      <c r="AH47" s="73"/>
      <c r="AI47" s="73"/>
      <c r="AJ47" s="73" t="s">
        <v>9</v>
      </c>
      <c r="AK47" s="73"/>
      <c r="AL47" s="73"/>
      <c r="AM47" s="73" t="s">
        <v>10</v>
      </c>
      <c r="AN47" s="73"/>
      <c r="AO47" s="73"/>
      <c r="AP47" s="73"/>
      <c r="AQ47" s="108"/>
      <c r="AR47" s="123"/>
      <c r="AS47" s="126"/>
    </row>
    <row r="48" spans="1:45" s="6" customFormat="1" ht="11.25" customHeight="1" x14ac:dyDescent="0.2">
      <c r="A48" s="73"/>
      <c r="B48" s="73"/>
      <c r="C48" s="73"/>
      <c r="D48" s="11" t="s">
        <v>15</v>
      </c>
      <c r="E48" s="5">
        <v>1</v>
      </c>
      <c r="F48" s="5">
        <v>2</v>
      </c>
      <c r="G48" s="5">
        <v>3</v>
      </c>
      <c r="H48" s="5">
        <v>4</v>
      </c>
      <c r="I48" s="5">
        <v>5</v>
      </c>
      <c r="J48" s="5">
        <v>6</v>
      </c>
      <c r="K48" s="5">
        <v>7</v>
      </c>
      <c r="L48" s="5">
        <v>8</v>
      </c>
      <c r="M48" s="5">
        <v>9</v>
      </c>
      <c r="N48" s="5">
        <v>10</v>
      </c>
      <c r="O48" s="5">
        <v>11</v>
      </c>
      <c r="P48" s="5">
        <v>12</v>
      </c>
      <c r="Q48" s="5">
        <v>13</v>
      </c>
      <c r="R48" s="5">
        <v>14</v>
      </c>
      <c r="S48" s="5">
        <v>15</v>
      </c>
      <c r="T48" s="5">
        <v>16</v>
      </c>
      <c r="U48" s="5">
        <v>17</v>
      </c>
      <c r="V48" s="5">
        <v>18</v>
      </c>
      <c r="W48" s="5">
        <v>19</v>
      </c>
      <c r="X48" s="5">
        <v>20</v>
      </c>
      <c r="Y48" s="5">
        <v>21</v>
      </c>
      <c r="Z48" s="5">
        <v>22</v>
      </c>
      <c r="AA48" s="5">
        <v>23</v>
      </c>
      <c r="AB48" s="5">
        <v>24</v>
      </c>
      <c r="AC48" s="5">
        <v>25</v>
      </c>
      <c r="AD48" s="5">
        <v>26</v>
      </c>
      <c r="AE48" s="5">
        <v>27</v>
      </c>
      <c r="AF48" s="5">
        <v>28</v>
      </c>
      <c r="AG48" s="5">
        <v>29</v>
      </c>
      <c r="AH48" s="5">
        <v>30</v>
      </c>
      <c r="AI48" s="5">
        <v>31</v>
      </c>
      <c r="AJ48" s="5">
        <v>32</v>
      </c>
      <c r="AK48" s="5">
        <v>33</v>
      </c>
      <c r="AL48" s="5">
        <v>34</v>
      </c>
      <c r="AM48" s="5">
        <v>35</v>
      </c>
      <c r="AN48" s="5">
        <v>36</v>
      </c>
      <c r="AO48" s="5">
        <v>37</v>
      </c>
      <c r="AP48" s="5">
        <v>38</v>
      </c>
      <c r="AQ48" s="108"/>
      <c r="AR48" s="123"/>
      <c r="AS48" s="126"/>
    </row>
    <row r="49" spans="1:45" ht="12.75" customHeight="1" x14ac:dyDescent="0.25">
      <c r="A49" s="74" t="s">
        <v>21</v>
      </c>
      <c r="B49" s="57" t="s">
        <v>12</v>
      </c>
      <c r="C49" s="12">
        <v>8</v>
      </c>
      <c r="D49" s="13"/>
      <c r="E49" s="4"/>
      <c r="F49" s="4"/>
      <c r="G49" s="4"/>
      <c r="H49" s="4"/>
      <c r="I49" s="4"/>
      <c r="J49" s="4"/>
      <c r="K49" s="4"/>
      <c r="L49" s="4" t="s">
        <v>60</v>
      </c>
      <c r="M49" s="4"/>
      <c r="N49" s="4"/>
      <c r="O49" s="4"/>
      <c r="P49" s="4"/>
      <c r="Q49" s="4"/>
      <c r="R49" s="4"/>
      <c r="S49" s="4"/>
      <c r="T49" s="4" t="s">
        <v>60</v>
      </c>
      <c r="U49" s="4"/>
      <c r="V49" s="4"/>
      <c r="W49" s="4"/>
      <c r="X49" s="4"/>
      <c r="Y49" s="4"/>
      <c r="Z49" s="4"/>
      <c r="AA49" s="4"/>
      <c r="AB49" s="4"/>
      <c r="AC49" s="4"/>
      <c r="AD49" s="4" t="s">
        <v>60</v>
      </c>
      <c r="AE49" s="4"/>
      <c r="AF49" s="4"/>
      <c r="AG49" s="4"/>
      <c r="AH49" s="4"/>
      <c r="AI49" s="4"/>
      <c r="AJ49" s="4"/>
      <c r="AK49" s="4"/>
      <c r="AL49" s="4" t="s">
        <v>60</v>
      </c>
      <c r="AM49" s="7"/>
      <c r="AN49" s="7"/>
      <c r="AO49" s="7"/>
      <c r="AP49" s="7"/>
      <c r="AQ49" s="7">
        <f>COUNTA(E49:AP49)</f>
        <v>4</v>
      </c>
      <c r="AR49" s="3">
        <v>136</v>
      </c>
      <c r="AS49" s="8">
        <f t="shared" ref="AS49:AS50" si="8">AQ49/AR49</f>
        <v>2.9411764705882353E-2</v>
      </c>
    </row>
    <row r="50" spans="1:45" ht="12.75" customHeight="1" x14ac:dyDescent="0.25">
      <c r="A50" s="74"/>
      <c r="B50" s="57" t="s">
        <v>11</v>
      </c>
      <c r="C50" s="12">
        <v>8</v>
      </c>
      <c r="D50" s="13"/>
      <c r="E50" s="4"/>
      <c r="F50" s="4"/>
      <c r="G50" s="4"/>
      <c r="H50" s="4"/>
      <c r="I50" s="4"/>
      <c r="J50" s="4"/>
      <c r="K50" s="4"/>
      <c r="L50" s="4" t="s">
        <v>60</v>
      </c>
      <c r="M50" s="4"/>
      <c r="N50" s="4"/>
      <c r="O50" s="4"/>
      <c r="P50" s="4"/>
      <c r="Q50" s="4"/>
      <c r="R50" s="4"/>
      <c r="S50" s="4"/>
      <c r="T50" s="4" t="s">
        <v>60</v>
      </c>
      <c r="U50" s="4"/>
      <c r="V50" s="4"/>
      <c r="W50" s="4"/>
      <c r="X50" s="4"/>
      <c r="Y50" s="4"/>
      <c r="Z50" s="4"/>
      <c r="AA50" s="4"/>
      <c r="AB50" s="4"/>
      <c r="AC50" s="4"/>
      <c r="AD50" s="4" t="s">
        <v>60</v>
      </c>
      <c r="AE50" s="4"/>
      <c r="AF50" s="4"/>
      <c r="AG50" s="4"/>
      <c r="AH50" s="4"/>
      <c r="AI50" s="4"/>
      <c r="AJ50" s="4"/>
      <c r="AK50" s="4"/>
      <c r="AL50" s="4" t="s">
        <v>60</v>
      </c>
      <c r="AM50" s="7"/>
      <c r="AN50" s="7"/>
      <c r="AO50" s="7"/>
      <c r="AP50" s="7"/>
      <c r="AQ50" s="7">
        <f>COUNTA(E50:AP50)</f>
        <v>4</v>
      </c>
      <c r="AR50" s="3">
        <v>102</v>
      </c>
      <c r="AS50" s="8">
        <f t="shared" si="8"/>
        <v>3.9215686274509803E-2</v>
      </c>
    </row>
    <row r="51" spans="1:45" ht="27" customHeight="1" x14ac:dyDescent="0.25">
      <c r="A51" s="39"/>
      <c r="B51" s="40"/>
      <c r="C51" s="40"/>
      <c r="D51" s="40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9"/>
      <c r="AN51" s="39"/>
      <c r="AO51" s="39"/>
      <c r="AP51" s="39"/>
      <c r="AQ51" s="39"/>
      <c r="AR51" s="39"/>
      <c r="AS51" s="39"/>
    </row>
    <row r="52" spans="1:45" s="2" customFormat="1" ht="81.75" customHeight="1" x14ac:dyDescent="0.25">
      <c r="A52" s="77" t="s">
        <v>26</v>
      </c>
      <c r="B52" s="77"/>
      <c r="C52" s="77"/>
      <c r="D52" s="77"/>
      <c r="E52" s="112" t="s">
        <v>28</v>
      </c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  <c r="AJ52" s="112"/>
      <c r="AK52" s="112"/>
      <c r="AL52" s="112"/>
      <c r="AM52" s="112"/>
      <c r="AN52" s="112"/>
      <c r="AO52" s="112"/>
      <c r="AP52" s="112"/>
      <c r="AQ52" s="108" t="s">
        <v>16</v>
      </c>
      <c r="AR52" s="123" t="s">
        <v>18</v>
      </c>
      <c r="AS52" s="126" t="s">
        <v>17</v>
      </c>
    </row>
    <row r="53" spans="1:45" s="2" customFormat="1" ht="21.75" customHeight="1" x14ac:dyDescent="0.25">
      <c r="A53" s="73" t="s">
        <v>0</v>
      </c>
      <c r="B53" s="73"/>
      <c r="C53" s="73"/>
      <c r="D53" s="11" t="s">
        <v>14</v>
      </c>
      <c r="E53" s="73" t="s">
        <v>1</v>
      </c>
      <c r="F53" s="73"/>
      <c r="G53" s="73"/>
      <c r="H53" s="73"/>
      <c r="I53" s="73" t="s">
        <v>2</v>
      </c>
      <c r="J53" s="73"/>
      <c r="K53" s="73"/>
      <c r="L53" s="73"/>
      <c r="M53" s="73" t="s">
        <v>3</v>
      </c>
      <c r="N53" s="73"/>
      <c r="O53" s="73"/>
      <c r="P53" s="73"/>
      <c r="Q53" s="73" t="s">
        <v>4</v>
      </c>
      <c r="R53" s="73"/>
      <c r="S53" s="73"/>
      <c r="T53" s="73"/>
      <c r="U53" s="73" t="s">
        <v>5</v>
      </c>
      <c r="V53" s="73"/>
      <c r="W53" s="73"/>
      <c r="X53" s="73" t="s">
        <v>6</v>
      </c>
      <c r="Y53" s="73"/>
      <c r="Z53" s="73"/>
      <c r="AA53" s="73"/>
      <c r="AB53" s="73" t="s">
        <v>7</v>
      </c>
      <c r="AC53" s="73"/>
      <c r="AD53" s="73"/>
      <c r="AE53" s="73" t="s">
        <v>8</v>
      </c>
      <c r="AF53" s="73"/>
      <c r="AG53" s="73"/>
      <c r="AH53" s="73"/>
      <c r="AI53" s="73"/>
      <c r="AJ53" s="73" t="s">
        <v>9</v>
      </c>
      <c r="AK53" s="73"/>
      <c r="AL53" s="73"/>
      <c r="AM53" s="73" t="s">
        <v>10</v>
      </c>
      <c r="AN53" s="73"/>
      <c r="AO53" s="73"/>
      <c r="AP53" s="73"/>
      <c r="AQ53" s="108"/>
      <c r="AR53" s="123"/>
      <c r="AS53" s="126"/>
    </row>
    <row r="54" spans="1:45" s="6" customFormat="1" ht="11.25" customHeight="1" x14ac:dyDescent="0.2">
      <c r="A54" s="73"/>
      <c r="B54" s="73"/>
      <c r="C54" s="73"/>
      <c r="D54" s="11" t="s">
        <v>15</v>
      </c>
      <c r="E54" s="5">
        <v>1</v>
      </c>
      <c r="F54" s="5">
        <v>2</v>
      </c>
      <c r="G54" s="5">
        <v>3</v>
      </c>
      <c r="H54" s="5">
        <v>4</v>
      </c>
      <c r="I54" s="5">
        <v>5</v>
      </c>
      <c r="J54" s="5">
        <v>6</v>
      </c>
      <c r="K54" s="5">
        <v>7</v>
      </c>
      <c r="L54" s="5">
        <v>8</v>
      </c>
      <c r="M54" s="5">
        <v>9</v>
      </c>
      <c r="N54" s="5">
        <v>10</v>
      </c>
      <c r="O54" s="5">
        <v>11</v>
      </c>
      <c r="P54" s="5">
        <v>12</v>
      </c>
      <c r="Q54" s="5">
        <v>13</v>
      </c>
      <c r="R54" s="5">
        <v>14</v>
      </c>
      <c r="S54" s="5">
        <v>15</v>
      </c>
      <c r="T54" s="5">
        <v>16</v>
      </c>
      <c r="U54" s="5">
        <v>17</v>
      </c>
      <c r="V54" s="5">
        <v>18</v>
      </c>
      <c r="W54" s="5">
        <v>19</v>
      </c>
      <c r="X54" s="5">
        <v>20</v>
      </c>
      <c r="Y54" s="5">
        <v>21</v>
      </c>
      <c r="Z54" s="5">
        <v>22</v>
      </c>
      <c r="AA54" s="5">
        <v>23</v>
      </c>
      <c r="AB54" s="5">
        <v>24</v>
      </c>
      <c r="AC54" s="5">
        <v>25</v>
      </c>
      <c r="AD54" s="5">
        <v>26</v>
      </c>
      <c r="AE54" s="5">
        <v>27</v>
      </c>
      <c r="AF54" s="5">
        <v>28</v>
      </c>
      <c r="AG54" s="5">
        <v>29</v>
      </c>
      <c r="AH54" s="5">
        <v>30</v>
      </c>
      <c r="AI54" s="5">
        <v>31</v>
      </c>
      <c r="AJ54" s="5">
        <v>32</v>
      </c>
      <c r="AK54" s="5">
        <v>33</v>
      </c>
      <c r="AL54" s="5">
        <v>34</v>
      </c>
      <c r="AM54" s="5">
        <v>35</v>
      </c>
      <c r="AN54" s="5">
        <v>36</v>
      </c>
      <c r="AO54" s="5">
        <v>37</v>
      </c>
      <c r="AP54" s="5">
        <v>38</v>
      </c>
      <c r="AQ54" s="108"/>
      <c r="AR54" s="123"/>
      <c r="AS54" s="126"/>
    </row>
    <row r="55" spans="1:45" s="6" customFormat="1" ht="11.25" customHeight="1" x14ac:dyDescent="0.25">
      <c r="A55" s="62" t="s">
        <v>21</v>
      </c>
      <c r="B55" s="57" t="s">
        <v>11</v>
      </c>
      <c r="C55" s="12">
        <v>9</v>
      </c>
      <c r="D55" s="10"/>
      <c r="E55" s="5"/>
      <c r="F55" s="5"/>
      <c r="G55" s="5"/>
      <c r="H55" s="5"/>
      <c r="I55" s="5"/>
      <c r="J55" s="5"/>
      <c r="K55" s="5"/>
      <c r="L55" s="5" t="s">
        <v>60</v>
      </c>
      <c r="M55" s="5"/>
      <c r="N55" s="5"/>
      <c r="O55" s="5"/>
      <c r="P55" s="5"/>
      <c r="Q55" s="5"/>
      <c r="R55" s="5"/>
      <c r="S55" s="5"/>
      <c r="T55" s="5" t="s">
        <v>60</v>
      </c>
      <c r="U55" s="5"/>
      <c r="V55" s="5"/>
      <c r="W55" s="5"/>
      <c r="X55" s="5"/>
      <c r="Y55" s="5"/>
      <c r="Z55" s="5"/>
      <c r="AA55" s="5"/>
      <c r="AB55" s="5"/>
      <c r="AC55" s="5"/>
      <c r="AD55" s="5" t="s">
        <v>60</v>
      </c>
      <c r="AE55" s="5"/>
      <c r="AF55" s="5"/>
      <c r="AG55" s="5"/>
      <c r="AH55" s="5"/>
      <c r="AI55" s="5"/>
      <c r="AJ55" s="5"/>
      <c r="AK55" s="5"/>
      <c r="AL55" s="5" t="s">
        <v>60</v>
      </c>
      <c r="AM55" s="5"/>
      <c r="AN55" s="5"/>
      <c r="AO55" s="5"/>
      <c r="AP55" s="5"/>
      <c r="AQ55" s="59">
        <f>COUNTA(E55:AP55)</f>
        <v>4</v>
      </c>
      <c r="AR55" s="6">
        <v>102</v>
      </c>
      <c r="AS55" s="60">
        <f>AQ55/AR55</f>
        <v>3.9215686274509803E-2</v>
      </c>
    </row>
    <row r="56" spans="1:45" s="6" customFormat="1" ht="11.25" customHeight="1" x14ac:dyDescent="0.25">
      <c r="A56" s="63"/>
      <c r="B56" s="57" t="s">
        <v>12</v>
      </c>
      <c r="C56" s="12">
        <v>9</v>
      </c>
      <c r="D56" s="10"/>
      <c r="E56" s="5"/>
      <c r="F56" s="5"/>
      <c r="G56" s="5"/>
      <c r="H56" s="5"/>
      <c r="I56" s="5"/>
      <c r="J56" s="5"/>
      <c r="K56" s="5"/>
      <c r="L56" s="5" t="s">
        <v>60</v>
      </c>
      <c r="M56" s="5"/>
      <c r="N56" s="5"/>
      <c r="O56" s="5"/>
      <c r="P56" s="5"/>
      <c r="Q56" s="5"/>
      <c r="R56" s="5"/>
      <c r="S56" s="5"/>
      <c r="T56" s="5" t="s">
        <v>60</v>
      </c>
      <c r="U56" s="5"/>
      <c r="V56" s="5"/>
      <c r="W56" s="5"/>
      <c r="X56" s="5"/>
      <c r="Y56" s="5"/>
      <c r="Z56" s="5"/>
      <c r="AA56" s="5"/>
      <c r="AB56" s="5"/>
      <c r="AC56" s="5"/>
      <c r="AD56" s="5" t="s">
        <v>60</v>
      </c>
      <c r="AE56" s="5"/>
      <c r="AF56" s="5"/>
      <c r="AG56" s="5"/>
      <c r="AH56" s="5"/>
      <c r="AI56" s="5"/>
      <c r="AJ56" s="5"/>
      <c r="AK56" s="5"/>
      <c r="AL56" s="5" t="s">
        <v>60</v>
      </c>
      <c r="AM56" s="5"/>
      <c r="AN56" s="5"/>
      <c r="AO56" s="5"/>
      <c r="AP56" s="5"/>
      <c r="AQ56" s="59">
        <f>COUNTA(E56:AP56)</f>
        <v>4</v>
      </c>
      <c r="AR56" s="6">
        <v>102</v>
      </c>
      <c r="AS56" s="60">
        <f>AQ56/AR56</f>
        <v>3.9215686274509803E-2</v>
      </c>
    </row>
    <row r="57" spans="1:45" s="6" customFormat="1" ht="11.25" customHeight="1" x14ac:dyDescent="0.25">
      <c r="A57" s="63"/>
      <c r="B57" s="57" t="s">
        <v>58</v>
      </c>
      <c r="C57" s="12">
        <v>9</v>
      </c>
      <c r="D57" s="10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 t="s">
        <v>60</v>
      </c>
      <c r="AM57" s="5"/>
      <c r="AN57" s="5"/>
      <c r="AO57" s="5"/>
      <c r="AP57" s="5"/>
      <c r="AQ57" s="59">
        <f>COUNTA(E57:AP57)</f>
        <v>1</v>
      </c>
      <c r="AR57" s="6">
        <v>102</v>
      </c>
      <c r="AS57" s="60">
        <f>AQ57/AR57</f>
        <v>9.8039215686274508E-3</v>
      </c>
    </row>
    <row r="58" spans="1:45" ht="25.2" customHeight="1" x14ac:dyDescent="0.25">
      <c r="A58" s="63"/>
      <c r="B58" s="57" t="s">
        <v>59</v>
      </c>
      <c r="C58" s="12">
        <v>9</v>
      </c>
      <c r="D58" s="1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 t="s">
        <v>60</v>
      </c>
      <c r="AM58" s="7"/>
      <c r="AN58" s="7"/>
      <c r="AO58" s="7"/>
      <c r="AP58" s="7"/>
      <c r="AQ58" s="58">
        <f>COUNTA(E58:AP58)</f>
        <v>1</v>
      </c>
      <c r="AR58" s="3">
        <v>68</v>
      </c>
      <c r="AS58" s="8">
        <f>AQ58/AR58</f>
        <v>1.4705882352941176E-2</v>
      </c>
    </row>
    <row r="59" spans="1:45" ht="12.75" customHeight="1" x14ac:dyDescent="0.25">
      <c r="A59" s="63"/>
      <c r="B59" s="57" t="s">
        <v>38</v>
      </c>
      <c r="C59" s="12">
        <v>9</v>
      </c>
      <c r="D59" s="1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7" t="s">
        <v>65</v>
      </c>
      <c r="AN59" s="7"/>
      <c r="AO59" s="7"/>
      <c r="AP59" s="7"/>
      <c r="AQ59" s="7">
        <f>COUNTA(E59:AP59)</f>
        <v>1</v>
      </c>
      <c r="AR59" s="3">
        <v>238</v>
      </c>
      <c r="AS59" s="8">
        <f>AQ59/AR59</f>
        <v>4.2016806722689074E-3</v>
      </c>
    </row>
    <row r="60" spans="1:45" ht="27" customHeight="1" x14ac:dyDescent="0.25">
      <c r="A60" s="39"/>
      <c r="B60" s="40"/>
      <c r="C60" s="40"/>
      <c r="D60" s="40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9"/>
      <c r="AN60" s="39"/>
      <c r="AO60" s="39"/>
      <c r="AP60" s="39"/>
      <c r="AQ60" s="39"/>
      <c r="AR60" s="39"/>
      <c r="AS60" s="39"/>
    </row>
    <row r="61" spans="1:45" ht="23.25" customHeight="1" x14ac:dyDescent="0.25">
      <c r="A61" s="39"/>
      <c r="B61" s="40"/>
      <c r="C61" s="40"/>
      <c r="D61" s="40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9"/>
      <c r="AN61" s="39"/>
      <c r="AO61" s="39"/>
      <c r="AP61" s="39"/>
      <c r="AQ61" s="39"/>
      <c r="AR61" s="39"/>
      <c r="AS61" s="39"/>
    </row>
    <row r="62" spans="1:45" ht="124.5" customHeight="1" x14ac:dyDescent="0.25">
      <c r="A62" s="67" t="s">
        <v>55</v>
      </c>
      <c r="B62" s="68"/>
      <c r="C62" s="68"/>
      <c r="D62" s="69"/>
      <c r="E62" s="112" t="s">
        <v>28</v>
      </c>
      <c r="F62" s="112"/>
      <c r="G62" s="112"/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2"/>
      <c r="AB62" s="112"/>
      <c r="AC62" s="112"/>
      <c r="AD62" s="112"/>
      <c r="AE62" s="112"/>
      <c r="AF62" s="112"/>
      <c r="AG62" s="112"/>
      <c r="AH62" s="112"/>
      <c r="AI62" s="112"/>
      <c r="AJ62" s="112"/>
      <c r="AK62" s="112"/>
      <c r="AL62" s="112"/>
      <c r="AM62" s="112"/>
      <c r="AN62" s="112"/>
      <c r="AO62" s="112"/>
      <c r="AP62" s="112"/>
      <c r="AQ62" s="123" t="s">
        <v>16</v>
      </c>
      <c r="AR62" s="123" t="s">
        <v>18</v>
      </c>
      <c r="AS62" s="126" t="s">
        <v>17</v>
      </c>
    </row>
    <row r="63" spans="1:45" ht="12" customHeight="1" x14ac:dyDescent="0.25">
      <c r="A63" s="117" t="s">
        <v>0</v>
      </c>
      <c r="B63" s="124"/>
      <c r="C63" s="118"/>
      <c r="D63" s="11" t="s">
        <v>14</v>
      </c>
      <c r="E63" s="73" t="s">
        <v>1</v>
      </c>
      <c r="F63" s="73"/>
      <c r="G63" s="73"/>
      <c r="H63" s="73"/>
      <c r="I63" s="73" t="s">
        <v>2</v>
      </c>
      <c r="J63" s="73"/>
      <c r="K63" s="73"/>
      <c r="L63" s="73"/>
      <c r="M63" s="73" t="s">
        <v>3</v>
      </c>
      <c r="N63" s="73"/>
      <c r="O63" s="73"/>
      <c r="P63" s="73"/>
      <c r="Q63" s="73" t="s">
        <v>4</v>
      </c>
      <c r="R63" s="73"/>
      <c r="S63" s="73"/>
      <c r="T63" s="73"/>
      <c r="U63" s="73" t="s">
        <v>5</v>
      </c>
      <c r="V63" s="73"/>
      <c r="W63" s="73"/>
      <c r="X63" s="73" t="s">
        <v>6</v>
      </c>
      <c r="Y63" s="73"/>
      <c r="Z63" s="73"/>
      <c r="AA63" s="73"/>
      <c r="AB63" s="73" t="s">
        <v>7</v>
      </c>
      <c r="AC63" s="73"/>
      <c r="AD63" s="73"/>
      <c r="AE63" s="73" t="s">
        <v>8</v>
      </c>
      <c r="AF63" s="73"/>
      <c r="AG63" s="73"/>
      <c r="AH63" s="73"/>
      <c r="AI63" s="73"/>
      <c r="AJ63" s="73" t="s">
        <v>9</v>
      </c>
      <c r="AK63" s="73"/>
      <c r="AL63" s="73"/>
      <c r="AM63" s="73" t="s">
        <v>10</v>
      </c>
      <c r="AN63" s="73"/>
      <c r="AO63" s="73"/>
      <c r="AP63" s="73"/>
      <c r="AQ63" s="123"/>
      <c r="AR63" s="123"/>
      <c r="AS63" s="126"/>
    </row>
    <row r="64" spans="1:45" hidden="1" x14ac:dyDescent="0.25">
      <c r="A64" s="119"/>
      <c r="B64" s="125"/>
      <c r="C64" s="120"/>
      <c r="D64" s="11" t="s">
        <v>15</v>
      </c>
      <c r="E64" s="5">
        <v>1</v>
      </c>
      <c r="F64" s="5">
        <v>2</v>
      </c>
      <c r="G64" s="5">
        <v>3</v>
      </c>
      <c r="H64" s="5">
        <v>4</v>
      </c>
      <c r="I64" s="5">
        <v>5</v>
      </c>
      <c r="J64" s="5">
        <v>6</v>
      </c>
      <c r="K64" s="5">
        <v>7</v>
      </c>
      <c r="L64" s="5">
        <v>8</v>
      </c>
      <c r="M64" s="5">
        <v>9</v>
      </c>
      <c r="N64" s="5">
        <v>10</v>
      </c>
      <c r="O64" s="5">
        <v>11</v>
      </c>
      <c r="P64" s="5">
        <v>12</v>
      </c>
      <c r="Q64" s="5">
        <v>13</v>
      </c>
      <c r="R64" s="5">
        <v>14</v>
      </c>
      <c r="S64" s="5">
        <v>15</v>
      </c>
      <c r="T64" s="5">
        <v>16</v>
      </c>
      <c r="U64" s="5">
        <v>17</v>
      </c>
      <c r="V64" s="5">
        <v>18</v>
      </c>
      <c r="W64" s="5">
        <v>19</v>
      </c>
      <c r="X64" s="5">
        <v>20</v>
      </c>
      <c r="Y64" s="5">
        <v>21</v>
      </c>
      <c r="Z64" s="5">
        <v>22</v>
      </c>
      <c r="AA64" s="5">
        <v>23</v>
      </c>
      <c r="AB64" s="5">
        <v>24</v>
      </c>
      <c r="AC64" s="5">
        <v>25</v>
      </c>
      <c r="AD64" s="5">
        <v>26</v>
      </c>
      <c r="AE64" s="5">
        <v>27</v>
      </c>
      <c r="AF64" s="5">
        <v>28</v>
      </c>
      <c r="AG64" s="5">
        <v>29</v>
      </c>
      <c r="AH64" s="5">
        <v>30</v>
      </c>
      <c r="AI64" s="5">
        <v>31</v>
      </c>
      <c r="AJ64" s="5">
        <v>32</v>
      </c>
      <c r="AK64" s="5">
        <v>33</v>
      </c>
      <c r="AL64" s="5">
        <v>34</v>
      </c>
      <c r="AM64" s="5">
        <v>35</v>
      </c>
      <c r="AN64" s="5">
        <v>36</v>
      </c>
      <c r="AO64" s="5">
        <v>37</v>
      </c>
      <c r="AP64" s="5">
        <v>38</v>
      </c>
      <c r="AQ64" s="123"/>
      <c r="AR64" s="123"/>
      <c r="AS64" s="126"/>
    </row>
    <row r="65" spans="1:45" ht="39.6" x14ac:dyDescent="0.25">
      <c r="A65" s="74" t="s">
        <v>21</v>
      </c>
      <c r="B65" s="57" t="s">
        <v>56</v>
      </c>
      <c r="C65" s="28">
        <v>12</v>
      </c>
      <c r="D65" s="1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 t="s">
        <v>65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 t="s">
        <v>65</v>
      </c>
      <c r="AM65" s="7"/>
      <c r="AN65" s="7"/>
      <c r="AO65" s="7"/>
      <c r="AP65" s="7"/>
      <c r="AQ65" s="7">
        <f>COUNTA(E65:AP65)</f>
        <v>2</v>
      </c>
      <c r="AR65" s="51">
        <f>34*2</f>
        <v>68</v>
      </c>
      <c r="AS65" s="8">
        <f t="shared" ref="AS65:AS66" si="9">AQ65/AR65</f>
        <v>2.9411764705882353E-2</v>
      </c>
    </row>
    <row r="66" spans="1:45" ht="26.4" x14ac:dyDescent="0.25">
      <c r="A66" s="74"/>
      <c r="B66" s="57" t="s">
        <v>57</v>
      </c>
      <c r="C66" s="28">
        <v>12</v>
      </c>
      <c r="D66" s="1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 t="s">
        <v>65</v>
      </c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 t="s">
        <v>65</v>
      </c>
      <c r="AM66" s="7"/>
      <c r="AN66" s="7"/>
      <c r="AO66" s="7"/>
      <c r="AP66" s="7"/>
      <c r="AQ66" s="7">
        <f>COUNTA(E66:AP66)</f>
        <v>2</v>
      </c>
      <c r="AR66" s="51">
        <v>34</v>
      </c>
      <c r="AS66" s="8">
        <f t="shared" si="9"/>
        <v>5.8823529411764705E-2</v>
      </c>
    </row>
    <row r="67" spans="1:45" ht="18.75" customHeight="1" x14ac:dyDescent="0.25">
      <c r="A67" s="39"/>
      <c r="B67" s="40"/>
      <c r="C67" s="40"/>
      <c r="D67" s="40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9"/>
      <c r="AN67" s="39"/>
      <c r="AO67" s="39"/>
      <c r="AP67" s="39"/>
      <c r="AQ67" s="39"/>
      <c r="AR67" s="39"/>
      <c r="AS67" s="39"/>
    </row>
  </sheetData>
  <mergeCells count="170">
    <mergeCell ref="AR10:AR12"/>
    <mergeCell ref="AJ11:AL11"/>
    <mergeCell ref="AM11:AP11"/>
    <mergeCell ref="A9:D9"/>
    <mergeCell ref="AS10:AS12"/>
    <mergeCell ref="E11:H11"/>
    <mergeCell ref="I11:L11"/>
    <mergeCell ref="M11:P11"/>
    <mergeCell ref="Q11:T11"/>
    <mergeCell ref="U11:W11"/>
    <mergeCell ref="X11:AA11"/>
    <mergeCell ref="AB11:AD11"/>
    <mergeCell ref="AE11:AI11"/>
    <mergeCell ref="A11:B12"/>
    <mergeCell ref="C11:C12"/>
    <mergeCell ref="A10:D10"/>
    <mergeCell ref="E10:AP10"/>
    <mergeCell ref="AR34:AR36"/>
    <mergeCell ref="AS34:AS36"/>
    <mergeCell ref="A35:C36"/>
    <mergeCell ref="E35:H35"/>
    <mergeCell ref="I35:L35"/>
    <mergeCell ref="M35:P35"/>
    <mergeCell ref="Q35:T35"/>
    <mergeCell ref="A25:A26"/>
    <mergeCell ref="AR28:AR30"/>
    <mergeCell ref="AS28:AS30"/>
    <mergeCell ref="M29:P29"/>
    <mergeCell ref="Q29:T29"/>
    <mergeCell ref="U29:W29"/>
    <mergeCell ref="E29:H29"/>
    <mergeCell ref="AJ35:AL35"/>
    <mergeCell ref="I29:L29"/>
    <mergeCell ref="X29:AA29"/>
    <mergeCell ref="AB29:AD29"/>
    <mergeCell ref="AE29:AI29"/>
    <mergeCell ref="AJ29:AL29"/>
    <mergeCell ref="AM29:AP29"/>
    <mergeCell ref="AQ28:AQ30"/>
    <mergeCell ref="AR40:AR42"/>
    <mergeCell ref="AS40:AS42"/>
    <mergeCell ref="A41:C42"/>
    <mergeCell ref="E41:H41"/>
    <mergeCell ref="I41:L41"/>
    <mergeCell ref="M41:P41"/>
    <mergeCell ref="Q41:T41"/>
    <mergeCell ref="U41:W41"/>
    <mergeCell ref="X41:AA41"/>
    <mergeCell ref="AB41:AD41"/>
    <mergeCell ref="AE41:AI41"/>
    <mergeCell ref="AJ41:AL41"/>
    <mergeCell ref="AM41:AP41"/>
    <mergeCell ref="A40:D40"/>
    <mergeCell ref="E40:AP40"/>
    <mergeCell ref="AQ40:AQ42"/>
    <mergeCell ref="AR46:AR48"/>
    <mergeCell ref="AS46:AS48"/>
    <mergeCell ref="A47:C48"/>
    <mergeCell ref="E47:H47"/>
    <mergeCell ref="I47:L47"/>
    <mergeCell ref="M47:P47"/>
    <mergeCell ref="Q47:T47"/>
    <mergeCell ref="U47:W47"/>
    <mergeCell ref="X47:AA47"/>
    <mergeCell ref="AB47:AD47"/>
    <mergeCell ref="AE47:AI47"/>
    <mergeCell ref="AJ47:AL47"/>
    <mergeCell ref="AM47:AP47"/>
    <mergeCell ref="A46:D46"/>
    <mergeCell ref="E46:AP46"/>
    <mergeCell ref="AQ46:AQ48"/>
    <mergeCell ref="AM63:AP63"/>
    <mergeCell ref="Q53:T53"/>
    <mergeCell ref="U53:W53"/>
    <mergeCell ref="X53:AA53"/>
    <mergeCell ref="AB53:AD53"/>
    <mergeCell ref="AE53:AI53"/>
    <mergeCell ref="AJ53:AL53"/>
    <mergeCell ref="AR52:AR54"/>
    <mergeCell ref="AS52:AS54"/>
    <mergeCell ref="AM53:AP53"/>
    <mergeCell ref="E52:AP52"/>
    <mergeCell ref="AQ52:AQ54"/>
    <mergeCell ref="AR16:AR18"/>
    <mergeCell ref="AS16:AS18"/>
    <mergeCell ref="A17:B18"/>
    <mergeCell ref="C17:C18"/>
    <mergeCell ref="E17:H17"/>
    <mergeCell ref="I17:L17"/>
    <mergeCell ref="M17:P17"/>
    <mergeCell ref="A28:D28"/>
    <mergeCell ref="A65:A66"/>
    <mergeCell ref="AR62:AR64"/>
    <mergeCell ref="A63:C64"/>
    <mergeCell ref="A62:D62"/>
    <mergeCell ref="AS62:AS64"/>
    <mergeCell ref="E63:H63"/>
    <mergeCell ref="I63:L63"/>
    <mergeCell ref="M63:P63"/>
    <mergeCell ref="Q63:T63"/>
    <mergeCell ref="U63:W63"/>
    <mergeCell ref="X63:AA63"/>
    <mergeCell ref="AB63:AD63"/>
    <mergeCell ref="E62:AP62"/>
    <mergeCell ref="AQ62:AQ64"/>
    <mergeCell ref="AE63:AI63"/>
    <mergeCell ref="AJ63:AL63"/>
    <mergeCell ref="AR22:AR24"/>
    <mergeCell ref="AS22:AS24"/>
    <mergeCell ref="A23:B24"/>
    <mergeCell ref="C23:C24"/>
    <mergeCell ref="E23:H23"/>
    <mergeCell ref="I23:L23"/>
    <mergeCell ref="M23:P23"/>
    <mergeCell ref="Q23:T23"/>
    <mergeCell ref="U23:W23"/>
    <mergeCell ref="A22:D22"/>
    <mergeCell ref="E22:AP22"/>
    <mergeCell ref="X23:AA23"/>
    <mergeCell ref="AB23:AD23"/>
    <mergeCell ref="AE23:AI23"/>
    <mergeCell ref="AJ23:AL23"/>
    <mergeCell ref="AM23:AP23"/>
    <mergeCell ref="AQ22:AQ24"/>
    <mergeCell ref="U35:W35"/>
    <mergeCell ref="X35:AA35"/>
    <mergeCell ref="AB35:AD35"/>
    <mergeCell ref="AE35:AI35"/>
    <mergeCell ref="AQ34:AQ36"/>
    <mergeCell ref="AQ10:AQ12"/>
    <mergeCell ref="E28:AP28"/>
    <mergeCell ref="E16:AP16"/>
    <mergeCell ref="X17:AA17"/>
    <mergeCell ref="AB17:AD17"/>
    <mergeCell ref="AE17:AI17"/>
    <mergeCell ref="AJ17:AL17"/>
    <mergeCell ref="AM17:AP17"/>
    <mergeCell ref="A16:D16"/>
    <mergeCell ref="AP5:AQ5"/>
    <mergeCell ref="X6:AB6"/>
    <mergeCell ref="AC3:AM5"/>
    <mergeCell ref="A7:B7"/>
    <mergeCell ref="C7:D7"/>
    <mergeCell ref="AN3:AO5"/>
    <mergeCell ref="A13:A14"/>
    <mergeCell ref="B4:C4"/>
    <mergeCell ref="G3:W3"/>
    <mergeCell ref="G5:W7"/>
    <mergeCell ref="AP4:AQ4"/>
    <mergeCell ref="X3:AB3"/>
    <mergeCell ref="X4:AB5"/>
    <mergeCell ref="AQ16:AQ18"/>
    <mergeCell ref="A55:A59"/>
    <mergeCell ref="AM35:AP35"/>
    <mergeCell ref="A34:D34"/>
    <mergeCell ref="E34:AP34"/>
    <mergeCell ref="A19:A20"/>
    <mergeCell ref="A29:C30"/>
    <mergeCell ref="A43:A44"/>
    <mergeCell ref="A37:A38"/>
    <mergeCell ref="Q17:T17"/>
    <mergeCell ref="U17:W17"/>
    <mergeCell ref="A33:D33"/>
    <mergeCell ref="A31:A32"/>
    <mergeCell ref="A53:C54"/>
    <mergeCell ref="E53:H53"/>
    <mergeCell ref="I53:L53"/>
    <mergeCell ref="M53:P53"/>
    <mergeCell ref="A49:A50"/>
    <mergeCell ref="A52:D52"/>
  </mergeCells>
  <pageMargins left="0.25" right="0.25" top="0.51" bottom="0.75" header="0.3" footer="0.3"/>
  <pageSetup paperSize="9" scale="31" orientation="portrait" r:id="rId1"/>
  <rowBreaks count="9" manualBreakCount="9">
    <brk id="9" max="50" man="1"/>
    <brk id="15" max="50" man="1"/>
    <brk id="21" max="50" man="1"/>
    <brk id="27" max="50" man="1"/>
    <brk id="33" max="16383" man="1"/>
    <brk id="39" max="16383" man="1"/>
    <brk id="45" max="16383" man="1"/>
    <brk id="51" max="16383" man="1"/>
    <brk id="61" max="5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Наталья</cp:lastModifiedBy>
  <cp:lastPrinted>2025-09-29T08:15:22Z</cp:lastPrinted>
  <dcterms:created xsi:type="dcterms:W3CDTF">2024-09-28T08:38:22Z</dcterms:created>
  <dcterms:modified xsi:type="dcterms:W3CDTF">2025-09-29T08:15:40Z</dcterms:modified>
</cp:coreProperties>
</file>